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dati-comuni\SAGLIMBENI\REPORT 2023\"/>
    </mc:Choice>
  </mc:AlternateContent>
  <bookViews>
    <workbookView xWindow="0" yWindow="0" windowWidth="16380" windowHeight="8190" tabRatio="500" firstSheet="8" activeTab="12"/>
  </bookViews>
  <sheets>
    <sheet name="GENNAIO 2023" sheetId="7" r:id="rId1"/>
    <sheet name="FEBBRAIO 2023" sheetId="8" r:id="rId2"/>
    <sheet name="MARZO 2023" sheetId="13" r:id="rId3"/>
    <sheet name="APRILE 2023" sheetId="14" r:id="rId4"/>
    <sheet name="MAGGIO 2023" sheetId="15" r:id="rId5"/>
    <sheet name="GIUGNO 2023" sheetId="9" r:id="rId6"/>
    <sheet name="LUGLIO 2023" sheetId="16" r:id="rId7"/>
    <sheet name="AGOSTO 2023" sheetId="17" r:id="rId8"/>
    <sheet name="SETTEMBRE 2023" sheetId="18" r:id="rId9"/>
    <sheet name="OTTOBRE 2023" sheetId="19" r:id="rId10"/>
    <sheet name="NOVEMBRE 2023" sheetId="20" r:id="rId11"/>
    <sheet name="DICEMBRE 2023" sheetId="21" r:id="rId12"/>
    <sheet name="TOTALE RD +INDIFFERENZ 2023" sheetId="23" r:id="rId13"/>
  </sheets>
  <definedNames>
    <definedName name="_xlnm._FilterDatabase" localSheetId="3" hidden="1">'APRILE 2023'!$A$2:$E$42</definedName>
    <definedName name="_xlnm._FilterDatabase" localSheetId="0" hidden="1">'GENNAIO 2023'!#REF!</definedName>
    <definedName name="_xlnm._FilterDatabase" localSheetId="5" hidden="1">'GIUGNO 2023'!$A$2:$E$38</definedName>
    <definedName name="_xlnm._FilterDatabase" localSheetId="4" hidden="1">'MAGGIO 2023'!#REF!</definedName>
    <definedName name="_xlnm._FilterDatabase" localSheetId="2" hidden="1">'MARZO 2023'!$A$2:$E$2</definedName>
    <definedName name="_xlnm._FilterDatabase" localSheetId="8" hidden="1">'SETTEMBRE 2023'!$A$1:$A$60</definedName>
    <definedName name="_xlnm.Print_Area" localSheetId="7">'AGOSTO 2023'!$A$1:$E$49</definedName>
    <definedName name="_xlnm.Print_Area" localSheetId="8">'SETTEMBRE 2023'!$A$1:$E$56</definedName>
    <definedName name="_xlnm.Print_Titles" localSheetId="3">'APRILE 2023'!$2:$2</definedName>
    <definedName name="_xlnm.Print_Titles" localSheetId="2">'MARZO 2023'!$2:$2</definedName>
  </definedNames>
  <calcPr calcId="15251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18" i="23" l="1"/>
  <c r="B18" i="23"/>
  <c r="D17" i="23"/>
  <c r="E17" i="23" s="1"/>
  <c r="D16" i="23"/>
  <c r="E16" i="23" s="1"/>
  <c r="D15" i="23"/>
  <c r="E15" i="23" s="1"/>
  <c r="D14" i="23"/>
  <c r="E14" i="23" s="1"/>
  <c r="D13" i="23"/>
  <c r="E13" i="23" s="1"/>
  <c r="D12" i="23"/>
  <c r="E12" i="23" s="1"/>
  <c r="D11" i="23"/>
  <c r="E11" i="23" s="1"/>
  <c r="D10" i="23"/>
  <c r="E10" i="23" s="1"/>
  <c r="D9" i="23"/>
  <c r="E9" i="23" s="1"/>
  <c r="D8" i="23"/>
  <c r="E8" i="23" s="1"/>
  <c r="D7" i="23"/>
  <c r="E7" i="23" s="1"/>
  <c r="E6" i="23"/>
  <c r="D18" i="23" l="1"/>
  <c r="C21" i="23" s="1"/>
  <c r="C41" i="21" l="1"/>
  <c r="C37" i="13" l="1"/>
  <c r="C34" i="8"/>
  <c r="C34" i="7" l="1"/>
  <c r="N22" i="18" l="1"/>
  <c r="N22" i="17"/>
  <c r="N12" i="16"/>
  <c r="C30" i="16"/>
  <c r="C35" i="17"/>
  <c r="C44" i="20"/>
  <c r="D50" i="20" l="1"/>
  <c r="D52" i="20" l="1"/>
  <c r="D54" i="20" s="1"/>
  <c r="D47" i="19"/>
  <c r="D45" i="15" l="1"/>
  <c r="H43" i="15"/>
  <c r="C40" i="15"/>
  <c r="D47" i="15" l="1"/>
  <c r="D49" i="15" s="1"/>
  <c r="D42" i="13"/>
  <c r="D44" i="13" l="1"/>
  <c r="D46" i="13" s="1"/>
  <c r="D41" i="7"/>
  <c r="D39" i="8" l="1"/>
  <c r="D41" i="8" l="1"/>
  <c r="D43" i="8" s="1"/>
  <c r="D43" i="7" l="1"/>
  <c r="D45" i="7" s="1"/>
  <c r="D47" i="21" l="1"/>
  <c r="D49" i="21" l="1"/>
  <c r="D51" i="21" s="1"/>
  <c r="C41" i="19" l="1"/>
  <c r="D49" i="19" l="1"/>
  <c r="D51" i="19" s="1"/>
  <c r="D48" i="18"/>
  <c r="C43" i="18"/>
  <c r="D50" i="18" l="1"/>
  <c r="D52" i="18" s="1"/>
  <c r="D40" i="17" l="1"/>
  <c r="D42" i="17" l="1"/>
  <c r="D44" i="17" s="1"/>
  <c r="D36" i="16"/>
  <c r="D38" i="16" l="1"/>
  <c r="D40" i="16" s="1"/>
  <c r="D43" i="9"/>
  <c r="C38" i="9"/>
  <c r="D45" i="9" l="1"/>
  <c r="D47" i="9" s="1"/>
  <c r="D42" i="14" l="1"/>
  <c r="H40" i="14"/>
  <c r="C37" i="14"/>
  <c r="D44" i="14" l="1"/>
  <c r="D46" i="14" s="1"/>
</calcChain>
</file>

<file path=xl/sharedStrings.xml><?xml version="1.0" encoding="utf-8"?>
<sst xmlns="http://schemas.openxmlformats.org/spreadsheetml/2006/main" count="1693" uniqueCount="133">
  <si>
    <t>CEER</t>
  </si>
  <si>
    <t>PESO</t>
  </si>
  <si>
    <t xml:space="preserve">PRODUTTORE </t>
  </si>
  <si>
    <t>TRASPORTATORE</t>
  </si>
  <si>
    <t>DESTINATARIO</t>
  </si>
  <si>
    <t>AMB SPA</t>
  </si>
  <si>
    <t>PALERMO RECUPERI SRL</t>
  </si>
  <si>
    <t>ECOREK SRL</t>
  </si>
  <si>
    <t>SARCO srl</t>
  </si>
  <si>
    <t>Rekogest srl</t>
  </si>
  <si>
    <t>GPN Trasporti srl</t>
  </si>
  <si>
    <t xml:space="preserve">Ecologica Italiana srl </t>
  </si>
  <si>
    <t>TERRITORIO DI BAGHERIA</t>
  </si>
  <si>
    <t>TRAPANI SERVIZI SPA</t>
  </si>
  <si>
    <t>02.07.05</t>
  </si>
  <si>
    <t xml:space="preserve"> Servizi Ambientali Pizzimenti</t>
  </si>
  <si>
    <t>SARCO SRL</t>
  </si>
  <si>
    <t>ECOGESTIONI</t>
  </si>
  <si>
    <t>TOTALE INDIFFERENZIATO</t>
  </si>
  <si>
    <t>TOTALE RD + INDIFFERENZIATO</t>
  </si>
  <si>
    <t>PERCENTUALE RD</t>
  </si>
  <si>
    <t>TOTALE RD</t>
  </si>
  <si>
    <t>Servizi Ambientali Pizzimenti</t>
  </si>
  <si>
    <t>ICOS</t>
  </si>
  <si>
    <t>CALABRA MACERI E SERVIZI SPA</t>
  </si>
  <si>
    <t xml:space="preserve">RCM AMBIENTE SRL </t>
  </si>
  <si>
    <t xml:space="preserve">FG SRL </t>
  </si>
  <si>
    <t xml:space="preserve"> </t>
  </si>
  <si>
    <t>LIDL - RGM trasporti srl</t>
  </si>
  <si>
    <t>Lidl Italia Srl - Misterbianco</t>
  </si>
  <si>
    <t>FG S.R.L.</t>
  </si>
  <si>
    <t>17.09.09</t>
  </si>
  <si>
    <t>BRUGNANO SRL</t>
  </si>
  <si>
    <t>KATANE AMBIENTE</t>
  </si>
  <si>
    <t>AUTOTRASPORTI FLLI GERACE SRL</t>
  </si>
  <si>
    <t>NICOLOSI TRASPORTI SRL</t>
  </si>
  <si>
    <t>LOGI.ONE SRL</t>
  </si>
  <si>
    <t>ITALTRASPORT SOC COOP ARL</t>
  </si>
  <si>
    <t>DA REPORT</t>
  </si>
  <si>
    <t>= DATO DA CONFERMARE</t>
  </si>
  <si>
    <t xml:space="preserve">REKOGEST </t>
  </si>
  <si>
    <t>RIZZO SALVATORE</t>
  </si>
  <si>
    <t xml:space="preserve">MESE </t>
  </si>
  <si>
    <t>TOTALE R.D.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</si>
  <si>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</si>
  <si>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</si>
  <si>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</si>
  <si>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</si>
  <si>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</si>
  <si>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</si>
  <si>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</si>
  <si>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</si>
  <si>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</si>
  <si>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</si>
  <si>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</si>
  <si>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</si>
  <si>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 RD+INDIFFER</t>
  </si>
  <si>
    <t>TOTALI</t>
  </si>
  <si>
    <t>% MESE</t>
  </si>
  <si>
    <t>ANNO 2023</t>
  </si>
  <si>
    <t>MESE GENNAIO 2023</t>
  </si>
  <si>
    <t>SALA</t>
  </si>
  <si>
    <t>GNP TRASPORTI SRL</t>
  </si>
  <si>
    <t>ECOLOGICA ITALIANA SRL</t>
  </si>
  <si>
    <t>MESE FEBBRAIO 2023</t>
  </si>
  <si>
    <t>BL GROUP SRL</t>
  </si>
  <si>
    <t>SARCO</t>
  </si>
  <si>
    <t>ECOL SEA SRL</t>
  </si>
  <si>
    <t>PROFINECO SRL</t>
  </si>
  <si>
    <t xml:space="preserve">KATANE AMBIENTE </t>
  </si>
  <si>
    <t>PALERMO RECURERI</t>
  </si>
  <si>
    <t>MESE APRILE 2023</t>
  </si>
  <si>
    <t>MESE MARZO 2023</t>
  </si>
  <si>
    <t>MESE MAGGIO 2023</t>
  </si>
  <si>
    <t>SALA GIOVANNI</t>
  </si>
  <si>
    <t>S.E.S.A. SPA</t>
  </si>
  <si>
    <t>ECOTEX SRLARLU</t>
  </si>
  <si>
    <t>LIGATO GROUP SRL</t>
  </si>
  <si>
    <t>LOGISTICA SRL</t>
  </si>
  <si>
    <t>MTS SRL</t>
  </si>
  <si>
    <t>SUPERCONSORZIO TRASPORTI LUCANI</t>
  </si>
  <si>
    <t>TEST-TRANS EURO SERVICE E</t>
  </si>
  <si>
    <t>C.T.C. CONS. TRASP. CROTONESI</t>
  </si>
  <si>
    <t>AUTOTRASPORTI F.LLI GERACE SRL</t>
  </si>
  <si>
    <t>ITALTRANS SPA</t>
  </si>
  <si>
    <t xml:space="preserve">  </t>
  </si>
  <si>
    <t xml:space="preserve">      </t>
  </si>
  <si>
    <t>MESE GIUGNO 2023</t>
  </si>
  <si>
    <t>GREEN POWER</t>
  </si>
  <si>
    <t>RICUCCI LOGISTICA SRL</t>
  </si>
  <si>
    <t>SPAGNUOLO ECOLOGICA SRL</t>
  </si>
  <si>
    <t>EXAKTA SICILIANA SRL</t>
  </si>
  <si>
    <t>BOLOGNA ECOSERVICE SRL</t>
  </si>
  <si>
    <t>AGGIUNTO 5-9-23</t>
  </si>
  <si>
    <t>ECOIN SRL</t>
  </si>
  <si>
    <t>ECOTEK  S.R.L.A.R.L.U.</t>
  </si>
  <si>
    <t>PEZZAMIFICIO Ge B DI CRISPINO FILOMENA</t>
  </si>
  <si>
    <t>RE-CIG SRL</t>
  </si>
  <si>
    <t>DUSTY-DM TRASPORTI</t>
  </si>
  <si>
    <t>GREEN POWER MARCALLESE</t>
  </si>
  <si>
    <t>DUSTY</t>
  </si>
  <si>
    <t>CH5 ENERGY SRL</t>
  </si>
  <si>
    <t>MESE LUGLIO 2023</t>
  </si>
  <si>
    <t>MESE AGOSTO 2023</t>
  </si>
  <si>
    <t>DM TRASPORTI SRL</t>
  </si>
  <si>
    <t>EURO TRASPOSRTI SRL</t>
  </si>
  <si>
    <t>SERVECOLOGY SRL</t>
  </si>
  <si>
    <t>MESE SETTEMBRE 2023</t>
  </si>
  <si>
    <t>MESE OTTOBRE 2023</t>
  </si>
  <si>
    <t>MESE DICEMBRE 2023</t>
  </si>
  <si>
    <t xml:space="preserve"> ,</t>
  </si>
  <si>
    <t>ZAMMUTO</t>
  </si>
  <si>
    <t>THINK GREEN SRL</t>
  </si>
  <si>
    <t>KATANE AMBIENTE SRL</t>
  </si>
  <si>
    <t>PEZZAMIFICIO G e B</t>
  </si>
  <si>
    <t>CH4 ENERGY SRL</t>
  </si>
  <si>
    <t xml:space="preserve">DUSTY SRL </t>
  </si>
  <si>
    <t>RUBBINO SRL</t>
  </si>
  <si>
    <t>PEZZAMIFICIO G Eb di GENNARO GREGORIO</t>
  </si>
  <si>
    <t>ENERSI SICILIA SRL</t>
  </si>
  <si>
    <t>DUSTY SRL</t>
  </si>
  <si>
    <t>MESE NOVEMBRE 2023</t>
  </si>
  <si>
    <t>REKOGEST</t>
  </si>
  <si>
    <t>KALAT IMPIANTI SRL</t>
  </si>
  <si>
    <t>ECOREK</t>
  </si>
  <si>
    <t xml:space="preserve">                                                                                                                                                     </t>
  </si>
  <si>
    <t>RESCUE SERVICE SRL</t>
  </si>
  <si>
    <t>PAN GE.A SRL</t>
  </si>
  <si>
    <t xml:space="preserve"> % MEDIA ANNO 2023</t>
  </si>
  <si>
    <t>AL.TA SERRVIZI SRL</t>
  </si>
  <si>
    <t>L.C.R. SRL</t>
  </si>
  <si>
    <t>AL.TA SERVIZI SRL</t>
  </si>
  <si>
    <t>L.C.R. RSL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</si>
</sst>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0"/>
      <name val="Cambria"/>
      <family val="1"/>
    </font>
    <font>
      <b/>
      <sz val="12"/>
      <name val="Cambria"/>
      <family val="1"/>
    </font>
    <font>
      <b/>
      <sz val="14"/>
      <name val="Cambria"/>
      <family val="1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indexed="64"/>
      </right>
      <top/>
      <bottom style="thick">
        <color auto="1"/>
      </bottom>
      <diagonal/>
    </border>
    <border>
      <left style="medium">
        <color indexed="64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indexed="64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medium">
        <color indexed="64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auto="1"/>
      </left>
      <right style="medium">
        <color indexed="64"/>
      </right>
      <top style="thick">
        <color auto="1"/>
      </top>
      <bottom/>
      <diagonal/>
    </border>
    <border>
      <left style="medium">
        <color indexed="64"/>
      </left>
      <right style="thick">
        <color auto="1"/>
      </right>
      <top style="thick">
        <color auto="1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ck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1">
    <xf numFmtId="0" fontId="0" fillId="0" borderId="0" xfId="0"/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2" xfId="1" applyFont="1" applyBorder="1"/>
    <xf numFmtId="0" fontId="1" fillId="0" borderId="7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6" xfId="1" applyFont="1" applyBorder="1"/>
    <xf numFmtId="0" fontId="2" fillId="0" borderId="0" xfId="1" applyFont="1"/>
    <xf numFmtId="0" fontId="1" fillId="0" borderId="8" xfId="1" applyFont="1" applyBorder="1"/>
    <xf numFmtId="0" fontId="1" fillId="4" borderId="4" xfId="1" applyFont="1" applyFill="1" applyBorder="1" applyAlignment="1">
      <alignment horizontal="center"/>
    </xf>
    <xf numFmtId="0" fontId="1" fillId="4" borderId="1" xfId="1" applyFont="1" applyFill="1" applyBorder="1" applyAlignment="1">
      <alignment horizontal="center"/>
    </xf>
    <xf numFmtId="0" fontId="1" fillId="0" borderId="0" xfId="1" applyFont="1"/>
    <xf numFmtId="0" fontId="4" fillId="0" borderId="0" xfId="0" applyFont="1"/>
    <xf numFmtId="0" fontId="5" fillId="0" borderId="2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3" fontId="1" fillId="0" borderId="2" xfId="1" applyNumberFormat="1" applyFont="1" applyBorder="1" applyAlignment="1">
      <alignment horizontal="center"/>
    </xf>
    <xf numFmtId="3" fontId="1" fillId="0" borderId="0" xfId="1" applyNumberFormat="1" applyFont="1"/>
    <xf numFmtId="10" fontId="5" fillId="2" borderId="11" xfId="1" applyNumberFormat="1" applyFont="1" applyFill="1" applyBorder="1" applyAlignment="1"/>
    <xf numFmtId="0" fontId="5" fillId="0" borderId="9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1" fillId="4" borderId="2" xfId="1" applyFont="1" applyFill="1" applyBorder="1" applyAlignment="1">
      <alignment horizontal="center"/>
    </xf>
    <xf numFmtId="3" fontId="3" fillId="4" borderId="2" xfId="1" applyNumberFormat="1" applyFont="1" applyFill="1" applyBorder="1" applyAlignment="1">
      <alignment horizontal="center"/>
    </xf>
    <xf numFmtId="0" fontId="0" fillId="5" borderId="0" xfId="0" applyFill="1"/>
    <xf numFmtId="0" fontId="0" fillId="4" borderId="0" xfId="0" applyFill="1"/>
    <xf numFmtId="3" fontId="1" fillId="4" borderId="2" xfId="1" applyNumberFormat="1" applyFont="1" applyFill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3" fillId="0" borderId="0" xfId="1" applyFont="1"/>
    <xf numFmtId="0" fontId="6" fillId="0" borderId="2" xfId="1" applyFont="1" applyBorder="1" applyAlignment="1">
      <alignment horizontal="center"/>
    </xf>
    <xf numFmtId="3" fontId="3" fillId="0" borderId="0" xfId="1" applyNumberFormat="1" applyFont="1"/>
    <xf numFmtId="0" fontId="0" fillId="0" borderId="0" xfId="0" applyBorder="1"/>
    <xf numFmtId="3" fontId="3" fillId="4" borderId="0" xfId="1" applyNumberFormat="1" applyFont="1" applyFill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5" fillId="0" borderId="17" xfId="1" applyFont="1" applyBorder="1" applyAlignment="1">
      <alignment horizontal="center"/>
    </xf>
    <xf numFmtId="0" fontId="1" fillId="0" borderId="18" xfId="1" applyFont="1" applyBorder="1" applyAlignment="1">
      <alignment horizontal="center"/>
    </xf>
    <xf numFmtId="0" fontId="1" fillId="0" borderId="19" xfId="1" applyFont="1" applyBorder="1" applyAlignment="1">
      <alignment horizontal="center"/>
    </xf>
    <xf numFmtId="0" fontId="1" fillId="4" borderId="18" xfId="1" applyFont="1" applyFill="1" applyBorder="1" applyAlignment="1">
      <alignment horizontal="center"/>
    </xf>
    <xf numFmtId="0" fontId="1" fillId="4" borderId="17" xfId="1" applyFont="1" applyFill="1" applyBorder="1" applyAlignment="1">
      <alignment horizontal="center"/>
    </xf>
    <xf numFmtId="0" fontId="1" fillId="0" borderId="20" xfId="1" applyFont="1" applyBorder="1" applyAlignment="1">
      <alignment horizontal="center"/>
    </xf>
    <xf numFmtId="0" fontId="1" fillId="0" borderId="23" xfId="1" applyFont="1" applyBorder="1"/>
    <xf numFmtId="0" fontId="1" fillId="0" borderId="0" xfId="1" applyFont="1" applyBorder="1"/>
    <xf numFmtId="0" fontId="1" fillId="0" borderId="24" xfId="1" applyFont="1" applyBorder="1"/>
    <xf numFmtId="0" fontId="5" fillId="0" borderId="18" xfId="1" applyFont="1" applyBorder="1" applyAlignment="1">
      <alignment horizontal="center"/>
    </xf>
    <xf numFmtId="0" fontId="5" fillId="0" borderId="19" xfId="1" applyFont="1" applyBorder="1" applyAlignment="1">
      <alignment horizontal="center"/>
    </xf>
    <xf numFmtId="0" fontId="1" fillId="0" borderId="18" xfId="1" applyFont="1" applyBorder="1"/>
    <xf numFmtId="0" fontId="1" fillId="0" borderId="19" xfId="1" applyFont="1" applyBorder="1"/>
    <xf numFmtId="0" fontId="1" fillId="0" borderId="25" xfId="1" applyFont="1" applyBorder="1"/>
    <xf numFmtId="0" fontId="1" fillId="0" borderId="26" xfId="1" applyFont="1" applyBorder="1" applyAlignment="1">
      <alignment horizontal="center"/>
    </xf>
    <xf numFmtId="0" fontId="1" fillId="0" borderId="28" xfId="1" applyFont="1" applyBorder="1" applyAlignment="1">
      <alignment horizontal="center"/>
    </xf>
    <xf numFmtId="0" fontId="1" fillId="0" borderId="29" xfId="1" applyFont="1" applyBorder="1" applyAlignment="1">
      <alignment horizontal="center"/>
    </xf>
    <xf numFmtId="0" fontId="1" fillId="0" borderId="30" xfId="1" applyFont="1" applyBorder="1" applyAlignment="1">
      <alignment horizontal="center"/>
    </xf>
    <xf numFmtId="0" fontId="6" fillId="4" borderId="9" xfId="1" applyFont="1" applyFill="1" applyBorder="1" applyAlignment="1">
      <alignment horizontal="center"/>
    </xf>
    <xf numFmtId="0" fontId="3" fillId="4" borderId="0" xfId="1" applyFont="1" applyFill="1" applyBorder="1"/>
    <xf numFmtId="0" fontId="6" fillId="4" borderId="2" xfId="1" applyFont="1" applyFill="1" applyBorder="1" applyAlignment="1">
      <alignment horizontal="center"/>
    </xf>
    <xf numFmtId="3" fontId="3" fillId="4" borderId="7" xfId="1" applyNumberFormat="1" applyFont="1" applyFill="1" applyBorder="1" applyAlignment="1">
      <alignment horizontal="center"/>
    </xf>
    <xf numFmtId="3" fontId="3" fillId="4" borderId="8" xfId="1" applyNumberFormat="1" applyFont="1" applyFill="1" applyBorder="1" applyAlignment="1">
      <alignment horizontal="center"/>
    </xf>
    <xf numFmtId="3" fontId="3" fillId="4" borderId="0" xfId="1" applyNumberFormat="1" applyFont="1" applyFill="1" applyBorder="1"/>
    <xf numFmtId="3" fontId="3" fillId="4" borderId="27" xfId="1" applyNumberFormat="1" applyFont="1" applyFill="1" applyBorder="1" applyAlignment="1">
      <alignment horizontal="center"/>
    </xf>
    <xf numFmtId="0" fontId="3" fillId="4" borderId="0" xfId="1" applyFont="1" applyFill="1"/>
    <xf numFmtId="49" fontId="0" fillId="0" borderId="0" xfId="0" applyNumberFormat="1"/>
    <xf numFmtId="0" fontId="0" fillId="6" borderId="0" xfId="0" applyFill="1"/>
    <xf numFmtId="0" fontId="1" fillId="0" borderId="0" xfId="1" applyFont="1" applyFill="1" applyBorder="1" applyAlignment="1">
      <alignment horizontal="center"/>
    </xf>
    <xf numFmtId="0" fontId="0" fillId="7" borderId="0" xfId="0" applyFill="1"/>
    <xf numFmtId="0" fontId="8" fillId="0" borderId="0" xfId="0" applyFont="1"/>
    <xf numFmtId="1" fontId="7" fillId="0" borderId="33" xfId="0" applyNumberFormat="1" applyFont="1" applyBorder="1"/>
    <xf numFmtId="1" fontId="7" fillId="0" borderId="34" xfId="0" applyNumberFormat="1" applyFont="1" applyBorder="1"/>
    <xf numFmtId="0" fontId="3" fillId="4" borderId="2" xfId="1" applyFont="1" applyFill="1" applyBorder="1" applyAlignment="1">
      <alignment horizontal="center"/>
    </xf>
    <xf numFmtId="0" fontId="3" fillId="4" borderId="3" xfId="1" applyFont="1" applyFill="1" applyBorder="1" applyAlignment="1">
      <alignment horizontal="center"/>
    </xf>
    <xf numFmtId="0" fontId="3" fillId="4" borderId="5" xfId="1" applyFont="1" applyFill="1" applyBorder="1" applyAlignment="1">
      <alignment horizontal="center"/>
    </xf>
    <xf numFmtId="0" fontId="3" fillId="4" borderId="18" xfId="1" applyFont="1" applyFill="1" applyBorder="1" applyAlignment="1">
      <alignment horizontal="center"/>
    </xf>
    <xf numFmtId="0" fontId="3" fillId="4" borderId="19" xfId="1" applyFont="1" applyFill="1" applyBorder="1" applyAlignment="1">
      <alignment horizontal="center"/>
    </xf>
    <xf numFmtId="0" fontId="1" fillId="0" borderId="22" xfId="1" applyFont="1" applyBorder="1" applyAlignment="1">
      <alignment horizontal="center"/>
    </xf>
    <xf numFmtId="0" fontId="1" fillId="4" borderId="0" xfId="1" applyFont="1" applyFill="1"/>
    <xf numFmtId="0" fontId="1" fillId="0" borderId="21" xfId="1" applyFont="1" applyBorder="1" applyAlignment="1">
      <alignment horizontal="center"/>
    </xf>
    <xf numFmtId="3" fontId="3" fillId="4" borderId="4" xfId="1" applyNumberFormat="1" applyFont="1" applyFill="1" applyBorder="1" applyAlignment="1">
      <alignment horizontal="center"/>
    </xf>
    <xf numFmtId="0" fontId="1" fillId="0" borderId="10" xfId="1" applyFont="1" applyBorder="1" applyAlignment="1">
      <alignment horizontal="center"/>
    </xf>
    <xf numFmtId="3" fontId="1" fillId="7" borderId="2" xfId="1" applyNumberFormat="1" applyFont="1" applyFill="1" applyBorder="1" applyAlignment="1">
      <alignment horizontal="center"/>
    </xf>
    <xf numFmtId="3" fontId="3" fillId="6" borderId="2" xfId="1" applyNumberFormat="1" applyFont="1" applyFill="1" applyBorder="1" applyAlignment="1">
      <alignment horizontal="center"/>
    </xf>
    <xf numFmtId="3" fontId="3" fillId="6" borderId="8" xfId="1" applyNumberFormat="1" applyFont="1" applyFill="1" applyBorder="1" applyAlignment="1">
      <alignment horizontal="center"/>
    </xf>
    <xf numFmtId="3" fontId="3" fillId="6" borderId="7" xfId="1" applyNumberFormat="1" applyFont="1" applyFill="1" applyBorder="1" applyAlignment="1">
      <alignment horizontal="center"/>
    </xf>
    <xf numFmtId="3" fontId="1" fillId="6" borderId="7" xfId="1" applyNumberFormat="1" applyFont="1" applyFill="1" applyBorder="1" applyAlignment="1">
      <alignment horizontal="center"/>
    </xf>
    <xf numFmtId="3" fontId="1" fillId="6" borderId="8" xfId="1" applyNumberFormat="1" applyFont="1" applyFill="1" applyBorder="1" applyAlignment="1">
      <alignment horizontal="center"/>
    </xf>
    <xf numFmtId="0" fontId="3" fillId="0" borderId="26" xfId="1" applyFont="1" applyBorder="1" applyAlignment="1">
      <alignment horizontal="center"/>
    </xf>
    <xf numFmtId="0" fontId="3" fillId="0" borderId="28" xfId="1" applyFont="1" applyBorder="1" applyAlignment="1">
      <alignment horizontal="center"/>
    </xf>
    <xf numFmtId="0" fontId="3" fillId="0" borderId="29" xfId="1" applyFont="1" applyBorder="1" applyAlignment="1">
      <alignment horizontal="center"/>
    </xf>
    <xf numFmtId="0" fontId="3" fillId="0" borderId="30" xfId="1" applyFont="1" applyBorder="1" applyAlignment="1">
      <alignment horizontal="center"/>
    </xf>
    <xf numFmtId="3" fontId="3" fillId="6" borderId="27" xfId="1" applyNumberFormat="1" applyFont="1" applyFill="1" applyBorder="1" applyAlignment="1">
      <alignment horizontal="center"/>
    </xf>
    <xf numFmtId="3" fontId="1" fillId="6" borderId="2" xfId="1" applyNumberFormat="1" applyFont="1" applyFill="1" applyBorder="1" applyAlignment="1">
      <alignment horizontal="center"/>
    </xf>
    <xf numFmtId="3" fontId="10" fillId="0" borderId="2" xfId="1" applyNumberFormat="1" applyFont="1" applyBorder="1" applyAlignment="1">
      <alignment horizontal="center"/>
    </xf>
    <xf numFmtId="3" fontId="10" fillId="4" borderId="27" xfId="1" applyNumberFormat="1" applyFont="1" applyFill="1" applyBorder="1" applyAlignment="1">
      <alignment horizontal="center"/>
    </xf>
    <xf numFmtId="3" fontId="3" fillId="8" borderId="2" xfId="1" applyNumberFormat="1" applyFont="1" applyFill="1" applyBorder="1" applyAlignment="1">
      <alignment horizontal="center"/>
    </xf>
    <xf numFmtId="0" fontId="11" fillId="0" borderId="0" xfId="0" applyFont="1"/>
    <xf numFmtId="3" fontId="1" fillId="8" borderId="2" xfId="1" applyNumberFormat="1" applyFont="1" applyFill="1" applyBorder="1" applyAlignment="1">
      <alignment horizontal="center"/>
    </xf>
    <xf numFmtId="0" fontId="1" fillId="8" borderId="0" xfId="1" applyFont="1" applyFill="1"/>
    <xf numFmtId="3" fontId="10" fillId="6" borderId="2" xfId="1" applyNumberFormat="1" applyFont="1" applyFill="1" applyBorder="1" applyAlignment="1">
      <alignment horizontal="center"/>
    </xf>
    <xf numFmtId="0" fontId="1" fillId="4" borderId="3" xfId="1" applyFont="1" applyFill="1" applyBorder="1" applyAlignment="1">
      <alignment horizontal="center"/>
    </xf>
    <xf numFmtId="0" fontId="1" fillId="0" borderId="17" xfId="1" applyFont="1" applyBorder="1" applyAlignment="1">
      <alignment horizontal="center"/>
    </xf>
    <xf numFmtId="3" fontId="0" fillId="0" borderId="0" xfId="0" applyNumberFormat="1"/>
    <xf numFmtId="3" fontId="0" fillId="0" borderId="0" xfId="0" applyNumberFormat="1" applyBorder="1"/>
    <xf numFmtId="3" fontId="3" fillId="9" borderId="2" xfId="1" applyNumberFormat="1" applyFont="1" applyFill="1" applyBorder="1" applyAlignment="1">
      <alignment horizontal="center"/>
    </xf>
    <xf numFmtId="3" fontId="1" fillId="9" borderId="2" xfId="1" applyNumberFormat="1" applyFont="1" applyFill="1" applyBorder="1" applyAlignment="1">
      <alignment horizontal="center"/>
    </xf>
    <xf numFmtId="3" fontId="10" fillId="9" borderId="2" xfId="1" applyNumberFormat="1" applyFont="1" applyFill="1" applyBorder="1" applyAlignment="1">
      <alignment horizontal="center"/>
    </xf>
    <xf numFmtId="0" fontId="8" fillId="0" borderId="36" xfId="0" applyFont="1" applyBorder="1"/>
    <xf numFmtId="0" fontId="8" fillId="0" borderId="37" xfId="0" applyFont="1" applyBorder="1"/>
    <xf numFmtId="0" fontId="8" fillId="0" borderId="38" xfId="0" applyFont="1" applyBorder="1"/>
    <xf numFmtId="0" fontId="7" fillId="0" borderId="39" xfId="0" applyFont="1" applyBorder="1"/>
    <xf numFmtId="10" fontId="0" fillId="0" borderId="40" xfId="0" applyNumberFormat="1" applyBorder="1"/>
    <xf numFmtId="0" fontId="7" fillId="0" borderId="41" xfId="0" applyFont="1" applyBorder="1"/>
    <xf numFmtId="0" fontId="7" fillId="0" borderId="42" xfId="0" applyFont="1" applyBorder="1"/>
    <xf numFmtId="1" fontId="7" fillId="0" borderId="43" xfId="0" applyNumberFormat="1" applyFont="1" applyBorder="1"/>
    <xf numFmtId="10" fontId="0" fillId="0" borderId="44" xfId="0" applyNumberFormat="1" applyBorder="1"/>
    <xf numFmtId="0" fontId="8" fillId="0" borderId="45" xfId="0" applyFont="1" applyBorder="1" applyAlignment="1">
      <alignment horizontal="center" vertical="center"/>
    </xf>
    <xf numFmtId="3" fontId="8" fillId="0" borderId="46" xfId="0" applyNumberFormat="1" applyFont="1" applyBorder="1" applyAlignment="1">
      <alignment horizontal="center" vertical="center"/>
    </xf>
    <xf numFmtId="3" fontId="8" fillId="0" borderId="33" xfId="0" applyNumberFormat="1" applyFont="1" applyBorder="1" applyAlignment="1">
      <alignment horizontal="center" vertical="center"/>
    </xf>
    <xf numFmtId="10" fontId="0" fillId="0" borderId="47" xfId="0" applyNumberFormat="1" applyBorder="1"/>
    <xf numFmtId="10" fontId="9" fillId="0" borderId="11" xfId="0" applyNumberFormat="1" applyFont="1" applyBorder="1" applyAlignment="1">
      <alignment horizontal="center" vertical="center"/>
    </xf>
    <xf numFmtId="17" fontId="5" fillId="2" borderId="13" xfId="1" applyNumberFormat="1" applyFont="1" applyFill="1" applyBorder="1" applyAlignment="1">
      <alignment horizontal="center"/>
    </xf>
    <xf numFmtId="17" fontId="5" fillId="2" borderId="14" xfId="1" applyNumberFormat="1" applyFont="1" applyFill="1" applyBorder="1" applyAlignment="1">
      <alignment horizontal="center"/>
    </xf>
    <xf numFmtId="17" fontId="5" fillId="2" borderId="15" xfId="1" applyNumberFormat="1" applyFont="1" applyFill="1" applyBorder="1" applyAlignment="1">
      <alignment horizontal="center"/>
    </xf>
    <xf numFmtId="0" fontId="5" fillId="2" borderId="21" xfId="1" applyFont="1" applyFill="1" applyBorder="1" applyAlignment="1">
      <alignment horizontal="left"/>
    </xf>
    <xf numFmtId="0" fontId="5" fillId="2" borderId="10" xfId="1" applyFont="1" applyFill="1" applyBorder="1" applyAlignment="1">
      <alignment horizontal="left"/>
    </xf>
    <xf numFmtId="0" fontId="5" fillId="3" borderId="21" xfId="1" applyFont="1" applyFill="1" applyBorder="1" applyAlignment="1">
      <alignment horizontal="left"/>
    </xf>
    <xf numFmtId="0" fontId="5" fillId="3" borderId="4" xfId="1" applyFont="1" applyFill="1" applyBorder="1" applyAlignment="1">
      <alignment horizontal="left"/>
    </xf>
    <xf numFmtId="3" fontId="5" fillId="3" borderId="3" xfId="1" applyNumberFormat="1" applyFont="1" applyFill="1" applyBorder="1" applyAlignment="1">
      <alignment horizontal="right"/>
    </xf>
    <xf numFmtId="3" fontId="5" fillId="3" borderId="10" xfId="1" applyNumberFormat="1" applyFont="1" applyFill="1" applyBorder="1" applyAlignment="1">
      <alignment horizontal="right"/>
    </xf>
    <xf numFmtId="3" fontId="5" fillId="3" borderId="22" xfId="1" applyNumberFormat="1" applyFont="1" applyFill="1" applyBorder="1" applyAlignment="1">
      <alignment horizontal="right"/>
    </xf>
    <xf numFmtId="0" fontId="5" fillId="2" borderId="4" xfId="1" applyFont="1" applyFill="1" applyBorder="1" applyAlignment="1">
      <alignment horizontal="left"/>
    </xf>
    <xf numFmtId="3" fontId="5" fillId="2" borderId="3" xfId="1" applyNumberFormat="1" applyFont="1" applyFill="1" applyBorder="1" applyAlignment="1">
      <alignment horizontal="right"/>
    </xf>
    <xf numFmtId="3" fontId="5" fillId="2" borderId="22" xfId="1" applyNumberFormat="1" applyFont="1" applyFill="1" applyBorder="1" applyAlignment="1">
      <alignment horizontal="right"/>
    </xf>
    <xf numFmtId="0" fontId="5" fillId="2" borderId="3" xfId="1" applyFont="1" applyFill="1" applyBorder="1" applyAlignment="1">
      <alignment horizontal="left"/>
    </xf>
    <xf numFmtId="0" fontId="5" fillId="3" borderId="3" xfId="1" applyFont="1" applyFill="1" applyBorder="1" applyAlignment="1">
      <alignment horizontal="left"/>
    </xf>
    <xf numFmtId="3" fontId="5" fillId="3" borderId="12" xfId="1" applyNumberFormat="1" applyFont="1" applyFill="1" applyBorder="1" applyAlignment="1">
      <alignment horizontal="right"/>
    </xf>
    <xf numFmtId="3" fontId="5" fillId="2" borderId="4" xfId="1" applyNumberFormat="1" applyFont="1" applyFill="1" applyBorder="1" applyAlignment="1">
      <alignment horizontal="right"/>
    </xf>
    <xf numFmtId="0" fontId="0" fillId="0" borderId="31" xfId="0" applyBorder="1" applyAlignment="1"/>
    <xf numFmtId="0" fontId="0" fillId="0" borderId="35" xfId="0" applyBorder="1" applyAlignment="1"/>
    <xf numFmtId="0" fontId="0" fillId="0" borderId="32" xfId="0" applyBorder="1" applyAlignment="1"/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0" fillId="0" borderId="18" xfId="1" applyFont="1" applyBorder="1" applyAlignment="1">
      <alignment horizontal="center"/>
    </xf>
    <xf numFmtId="3" fontId="10" fillId="4" borderId="2" xfId="1" applyNumberFormat="1" applyFont="1" applyFill="1" applyBorder="1" applyAlignment="1">
      <alignment horizontal="center"/>
    </xf>
    <xf numFmtId="0" fontId="10" fillId="0" borderId="2" xfId="1" applyFont="1" applyBorder="1" applyAlignment="1">
      <alignment horizontal="center"/>
    </xf>
    <xf numFmtId="0" fontId="10" fillId="0" borderId="19" xfId="1" applyFont="1" applyBorder="1" applyAlignment="1">
      <alignment horizontal="center"/>
    </xf>
    <xf numFmtId="0" fontId="10" fillId="0" borderId="6" xfId="1" applyFont="1" applyBorder="1" applyAlignment="1">
      <alignment horizontal="center"/>
    </xf>
    <xf numFmtId="0" fontId="10" fillId="0" borderId="3" xfId="1" applyFont="1" applyBorder="1" applyAlignment="1">
      <alignment horizontal="center"/>
    </xf>
    <xf numFmtId="0" fontId="10" fillId="0" borderId="5" xfId="1" applyFont="1" applyBorder="1" applyAlignment="1">
      <alignment horizontal="center"/>
    </xf>
    <xf numFmtId="1" fontId="12" fillId="0" borderId="33" xfId="0" applyNumberFormat="1" applyFont="1" applyBorder="1"/>
    <xf numFmtId="1" fontId="12" fillId="0" borderId="43" xfId="0" applyNumberFormat="1" applyFont="1" applyBorder="1"/>
  </cellXfs>
  <cellStyles count="2">
    <cellStyle name="Normale" xfId="0" builtinId="0"/>
    <cellStyle name="Testo descrit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333374</xdr:colOff>
      <xdr:row>1</xdr:row>
      <xdr:rowOff>85726</xdr:rowOff>
    </xdr:from>
    <xdr:ext cx="1857376" cy="1078442"/>
    <xdr:pic>
      <xdr:nvPicPr>
        <xdr:cNvPr id="2" name="Immagin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43199" y="285751"/>
          <a:ext cx="1857376" cy="107844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opLeftCell="A22" zoomScaleNormal="100" zoomScaleSheetLayoutView="106" workbookViewId="0">
      <selection activeCell="C34" sqref="C34:E34"/>
    </sheetView>
  </sheetViews>
  <sheetFormatPr defaultRowHeight="12.75" x14ac:dyDescent="0.2"/>
  <cols>
    <col min="2" max="2" width="11.7109375" style="26" customWidth="1"/>
    <col min="3" max="3" width="26.140625" customWidth="1"/>
    <col min="4" max="4" width="40.140625" customWidth="1"/>
    <col min="5" max="5" width="45" customWidth="1"/>
    <col min="8" max="8" width="15.7109375" customWidth="1"/>
  </cols>
  <sheetData>
    <row r="1" spans="1:11" ht="15.75" thickBot="1" x14ac:dyDescent="0.3">
      <c r="A1" s="118" t="s">
        <v>60</v>
      </c>
      <c r="B1" s="119"/>
      <c r="C1" s="119"/>
      <c r="D1" s="119"/>
      <c r="E1" s="120"/>
    </row>
    <row r="2" spans="1:11" ht="15.75" thickBot="1" x14ac:dyDescent="0.3">
      <c r="A2" s="34" t="s">
        <v>0</v>
      </c>
      <c r="B2" s="53" t="s">
        <v>1</v>
      </c>
      <c r="C2" s="21" t="s">
        <v>2</v>
      </c>
      <c r="D2" s="21" t="s">
        <v>3</v>
      </c>
      <c r="E2" s="35" t="s">
        <v>4</v>
      </c>
    </row>
    <row r="3" spans="1:11" ht="16.5" thickTop="1" thickBot="1" x14ac:dyDescent="0.3">
      <c r="A3" s="36">
        <v>150101</v>
      </c>
      <c r="B3" s="24">
        <v>90640</v>
      </c>
      <c r="C3" s="17" t="s">
        <v>5</v>
      </c>
      <c r="D3" s="17" t="s">
        <v>5</v>
      </c>
      <c r="E3" s="37" t="s">
        <v>6</v>
      </c>
      <c r="G3" s="64"/>
      <c r="H3" s="61" t="s">
        <v>39</v>
      </c>
    </row>
    <row r="4" spans="1:11" ht="16.5" thickTop="1" thickBot="1" x14ac:dyDescent="0.3">
      <c r="A4" s="36">
        <v>200307</v>
      </c>
      <c r="B4" s="24">
        <v>18580</v>
      </c>
      <c r="C4" s="17" t="s">
        <v>5</v>
      </c>
      <c r="D4" s="17" t="s">
        <v>6</v>
      </c>
      <c r="E4" s="37" t="s">
        <v>6</v>
      </c>
    </row>
    <row r="5" spans="1:11" ht="16.5" thickTop="1" thickBot="1" x14ac:dyDescent="0.3">
      <c r="A5" s="36">
        <v>200138</v>
      </c>
      <c r="B5" s="24">
        <v>50380</v>
      </c>
      <c r="C5" s="17" t="s">
        <v>5</v>
      </c>
      <c r="D5" s="17" t="s">
        <v>6</v>
      </c>
      <c r="E5" s="37" t="s">
        <v>6</v>
      </c>
      <c r="H5" s="26"/>
      <c r="I5" s="26"/>
      <c r="J5" s="26"/>
      <c r="K5" s="26"/>
    </row>
    <row r="6" spans="1:11" ht="16.5" thickTop="1" thickBot="1" x14ac:dyDescent="0.3">
      <c r="A6" s="36">
        <v>200139</v>
      </c>
      <c r="B6" s="24">
        <v>12900</v>
      </c>
      <c r="C6" s="17" t="s">
        <v>5</v>
      </c>
      <c r="D6" s="17" t="s">
        <v>6</v>
      </c>
      <c r="E6" s="37" t="s">
        <v>6</v>
      </c>
    </row>
    <row r="7" spans="1:11" ht="16.5" thickTop="1" thickBot="1" x14ac:dyDescent="0.3">
      <c r="A7" s="36">
        <v>200201</v>
      </c>
      <c r="B7" s="24">
        <v>14980</v>
      </c>
      <c r="C7" s="17" t="s">
        <v>5</v>
      </c>
      <c r="D7" s="17" t="s">
        <v>6</v>
      </c>
      <c r="E7" s="37" t="s">
        <v>6</v>
      </c>
      <c r="G7" s="62"/>
      <c r="H7" s="63" t="s">
        <v>38</v>
      </c>
    </row>
    <row r="8" spans="1:11" ht="16.5" thickTop="1" thickBot="1" x14ac:dyDescent="0.3">
      <c r="A8" s="71">
        <v>200303</v>
      </c>
      <c r="B8" s="24">
        <v>5540</v>
      </c>
      <c r="C8" s="68" t="s">
        <v>5</v>
      </c>
      <c r="D8" s="68" t="s">
        <v>6</v>
      </c>
      <c r="E8" s="72" t="s">
        <v>6</v>
      </c>
      <c r="G8" s="62"/>
      <c r="H8" s="63"/>
    </row>
    <row r="9" spans="1:11" ht="16.5" thickTop="1" thickBot="1" x14ac:dyDescent="0.3">
      <c r="A9" s="36">
        <v>200136</v>
      </c>
      <c r="B9" s="24">
        <v>1740</v>
      </c>
      <c r="C9" s="17" t="s">
        <v>5</v>
      </c>
      <c r="D9" s="1" t="s">
        <v>7</v>
      </c>
      <c r="E9" s="1" t="s">
        <v>30</v>
      </c>
      <c r="G9" s="62"/>
      <c r="H9" s="63"/>
    </row>
    <row r="10" spans="1:11" ht="16.5" thickTop="1" thickBot="1" x14ac:dyDescent="0.3">
      <c r="A10" s="36">
        <v>200123</v>
      </c>
      <c r="B10" s="24">
        <v>3420</v>
      </c>
      <c r="C10" s="17" t="s">
        <v>5</v>
      </c>
      <c r="D10" s="37" t="s">
        <v>6</v>
      </c>
      <c r="E10" s="17" t="s">
        <v>30</v>
      </c>
    </row>
    <row r="11" spans="1:11" ht="16.5" thickTop="1" thickBot="1" x14ac:dyDescent="0.3">
      <c r="A11" s="36">
        <v>200101</v>
      </c>
      <c r="B11" s="24">
        <v>134600</v>
      </c>
      <c r="C11" s="17" t="s">
        <v>5</v>
      </c>
      <c r="D11" s="17" t="s">
        <v>5</v>
      </c>
      <c r="E11" s="37" t="s">
        <v>6</v>
      </c>
    </row>
    <row r="12" spans="1:11" ht="16.5" thickTop="1" thickBot="1" x14ac:dyDescent="0.3">
      <c r="A12" s="36">
        <v>150102</v>
      </c>
      <c r="B12" s="24">
        <v>117320</v>
      </c>
      <c r="C12" s="17" t="s">
        <v>5</v>
      </c>
      <c r="D12" s="17" t="s">
        <v>5</v>
      </c>
      <c r="E12" s="37" t="s">
        <v>7</v>
      </c>
    </row>
    <row r="13" spans="1:11" ht="16.5" thickTop="1" thickBot="1" x14ac:dyDescent="0.3">
      <c r="A13" s="36">
        <v>150107</v>
      </c>
      <c r="B13" s="24">
        <v>49940</v>
      </c>
      <c r="C13" s="17" t="s">
        <v>5</v>
      </c>
      <c r="D13" s="37" t="s">
        <v>8</v>
      </c>
      <c r="E13" s="37" t="s">
        <v>8</v>
      </c>
    </row>
    <row r="14" spans="1:11" ht="16.5" thickTop="1" thickBot="1" x14ac:dyDescent="0.3">
      <c r="A14" s="36">
        <v>150107</v>
      </c>
      <c r="B14" s="24">
        <v>56340</v>
      </c>
      <c r="C14" s="17" t="s">
        <v>5</v>
      </c>
      <c r="D14" s="17" t="s">
        <v>7</v>
      </c>
      <c r="E14" s="37" t="s">
        <v>8</v>
      </c>
    </row>
    <row r="15" spans="1:11" ht="16.5" thickTop="1" thickBot="1" x14ac:dyDescent="0.3">
      <c r="A15" s="36">
        <v>150107</v>
      </c>
      <c r="B15" s="24">
        <v>72140</v>
      </c>
      <c r="C15" s="17" t="s">
        <v>5</v>
      </c>
      <c r="D15" s="17" t="s">
        <v>61</v>
      </c>
      <c r="E15" s="37" t="s">
        <v>8</v>
      </c>
    </row>
    <row r="16" spans="1:11" ht="16.5" thickTop="1" thickBot="1" x14ac:dyDescent="0.3">
      <c r="A16" s="36">
        <v>200108</v>
      </c>
      <c r="B16" s="24">
        <v>101660</v>
      </c>
      <c r="C16" s="17" t="s">
        <v>5</v>
      </c>
      <c r="D16" s="17" t="s">
        <v>23</v>
      </c>
      <c r="E16" s="37" t="s">
        <v>24</v>
      </c>
    </row>
    <row r="17" spans="1:12" ht="16.5" thickTop="1" thickBot="1" x14ac:dyDescent="0.3">
      <c r="A17" s="36">
        <v>200108</v>
      </c>
      <c r="B17" s="24">
        <v>433240</v>
      </c>
      <c r="C17" s="17" t="s">
        <v>5</v>
      </c>
      <c r="D17" s="17" t="s">
        <v>23</v>
      </c>
      <c r="E17" s="37" t="s">
        <v>25</v>
      </c>
    </row>
    <row r="18" spans="1:12" ht="16.5" thickTop="1" thickBot="1" x14ac:dyDescent="0.3">
      <c r="A18" s="36">
        <v>200110</v>
      </c>
      <c r="B18" s="24">
        <v>3800</v>
      </c>
      <c r="C18" s="17" t="s">
        <v>5</v>
      </c>
      <c r="D18" s="17" t="s">
        <v>33</v>
      </c>
      <c r="E18" s="37" t="s">
        <v>33</v>
      </c>
    </row>
    <row r="19" spans="1:12" ht="16.5" thickTop="1" thickBot="1" x14ac:dyDescent="0.3">
      <c r="A19" s="36">
        <v>200135</v>
      </c>
      <c r="B19" s="24">
        <v>1860</v>
      </c>
      <c r="C19" s="17" t="s">
        <v>5</v>
      </c>
      <c r="D19" s="17" t="s">
        <v>7</v>
      </c>
      <c r="E19" s="37" t="s">
        <v>9</v>
      </c>
    </row>
    <row r="20" spans="1:12" ht="16.5" thickTop="1" thickBot="1" x14ac:dyDescent="0.3">
      <c r="A20" s="36">
        <v>200136</v>
      </c>
      <c r="B20" s="24">
        <v>1380</v>
      </c>
      <c r="C20" s="17" t="s">
        <v>5</v>
      </c>
      <c r="D20" s="17" t="s">
        <v>7</v>
      </c>
      <c r="E20" s="37" t="s">
        <v>9</v>
      </c>
      <c r="L20" t="s">
        <v>27</v>
      </c>
    </row>
    <row r="21" spans="1:12" ht="16.5" thickTop="1" thickBot="1" x14ac:dyDescent="0.3">
      <c r="A21" s="38">
        <v>200125</v>
      </c>
      <c r="B21" s="24">
        <v>300</v>
      </c>
      <c r="C21" s="17" t="s">
        <v>5</v>
      </c>
      <c r="D21" s="11" t="s">
        <v>10</v>
      </c>
      <c r="E21" s="39" t="s">
        <v>11</v>
      </c>
    </row>
    <row r="22" spans="1:12" ht="16.5" thickTop="1" thickBot="1" x14ac:dyDescent="0.3">
      <c r="A22" s="36">
        <v>150106</v>
      </c>
      <c r="B22" s="24">
        <v>2340</v>
      </c>
      <c r="C22" s="1" t="s">
        <v>12</v>
      </c>
      <c r="D22" s="3" t="s">
        <v>22</v>
      </c>
      <c r="E22" s="40" t="s">
        <v>15</v>
      </c>
    </row>
    <row r="23" spans="1:12" ht="16.5" thickTop="1" thickBot="1" x14ac:dyDescent="0.3">
      <c r="A23" s="36">
        <v>150101</v>
      </c>
      <c r="B23" s="24">
        <v>10850</v>
      </c>
      <c r="C23" s="1" t="s">
        <v>12</v>
      </c>
      <c r="D23" s="3" t="s">
        <v>15</v>
      </c>
      <c r="E23" s="40" t="s">
        <v>15</v>
      </c>
    </row>
    <row r="24" spans="1:12" ht="16.5" thickTop="1" thickBot="1" x14ac:dyDescent="0.3">
      <c r="A24" s="36">
        <v>150101</v>
      </c>
      <c r="B24" s="24">
        <v>12600</v>
      </c>
      <c r="C24" s="1" t="s">
        <v>12</v>
      </c>
      <c r="D24" s="3" t="s">
        <v>35</v>
      </c>
      <c r="E24" s="3" t="s">
        <v>29</v>
      </c>
    </row>
    <row r="25" spans="1:12" ht="16.5" thickTop="1" thickBot="1" x14ac:dyDescent="0.3">
      <c r="A25" s="36">
        <v>150101</v>
      </c>
      <c r="B25" s="24">
        <v>700</v>
      </c>
      <c r="C25" s="1" t="s">
        <v>12</v>
      </c>
      <c r="D25" s="3" t="s">
        <v>65</v>
      </c>
      <c r="E25" s="3" t="s">
        <v>29</v>
      </c>
    </row>
    <row r="26" spans="1:12" ht="16.5" thickTop="1" thickBot="1" x14ac:dyDescent="0.3">
      <c r="A26" s="36">
        <v>150101</v>
      </c>
      <c r="B26" s="24">
        <v>2100</v>
      </c>
      <c r="C26" s="1" t="s">
        <v>12</v>
      </c>
      <c r="D26" s="3" t="s">
        <v>34</v>
      </c>
      <c r="E26" s="3" t="s">
        <v>29</v>
      </c>
    </row>
    <row r="27" spans="1:12" ht="16.5" thickTop="1" thickBot="1" x14ac:dyDescent="0.3">
      <c r="A27" s="36">
        <v>150102</v>
      </c>
      <c r="B27" s="24">
        <v>20</v>
      </c>
      <c r="C27" s="1" t="s">
        <v>12</v>
      </c>
      <c r="D27" s="3" t="s">
        <v>65</v>
      </c>
      <c r="E27" s="3" t="s">
        <v>29</v>
      </c>
    </row>
    <row r="28" spans="1:12" ht="16.5" thickTop="1" thickBot="1" x14ac:dyDescent="0.3">
      <c r="A28" s="36">
        <v>150102</v>
      </c>
      <c r="B28" s="24">
        <v>260</v>
      </c>
      <c r="C28" s="1" t="s">
        <v>12</v>
      </c>
      <c r="D28" s="3" t="s">
        <v>35</v>
      </c>
      <c r="E28" s="3" t="s">
        <v>29</v>
      </c>
    </row>
    <row r="29" spans="1:12" ht="16.5" thickTop="1" thickBot="1" x14ac:dyDescent="0.3">
      <c r="A29" s="36">
        <v>150102</v>
      </c>
      <c r="B29" s="24">
        <v>50</v>
      </c>
      <c r="C29" s="1" t="s">
        <v>12</v>
      </c>
      <c r="D29" s="3" t="s">
        <v>34</v>
      </c>
      <c r="E29" s="3" t="s">
        <v>29</v>
      </c>
    </row>
    <row r="30" spans="1:12" ht="16.5" thickTop="1" thickBot="1" x14ac:dyDescent="0.3">
      <c r="A30" s="36">
        <v>150103</v>
      </c>
      <c r="B30" s="24">
        <v>580</v>
      </c>
      <c r="C30" s="1" t="s">
        <v>12</v>
      </c>
      <c r="D30" s="3" t="s">
        <v>35</v>
      </c>
      <c r="E30" s="3" t="s">
        <v>29</v>
      </c>
    </row>
    <row r="31" spans="1:12" ht="16.5" thickTop="1" thickBot="1" x14ac:dyDescent="0.3">
      <c r="A31" s="36">
        <v>150103</v>
      </c>
      <c r="B31" s="24">
        <v>40</v>
      </c>
      <c r="C31" s="1" t="s">
        <v>12</v>
      </c>
      <c r="D31" s="3" t="s">
        <v>65</v>
      </c>
      <c r="E31" s="3" t="s">
        <v>29</v>
      </c>
    </row>
    <row r="32" spans="1:12" ht="16.5" thickTop="1" thickBot="1" x14ac:dyDescent="0.3">
      <c r="A32" s="36">
        <v>150103</v>
      </c>
      <c r="B32" s="24">
        <v>120</v>
      </c>
      <c r="C32" s="1" t="s">
        <v>12</v>
      </c>
      <c r="D32" s="3" t="s">
        <v>34</v>
      </c>
      <c r="E32" s="3" t="s">
        <v>29</v>
      </c>
    </row>
    <row r="33" spans="1:5" ht="16.5" thickTop="1" thickBot="1" x14ac:dyDescent="0.3">
      <c r="A33" s="75"/>
      <c r="B33" s="76"/>
      <c r="C33" s="1"/>
      <c r="D33" s="77"/>
      <c r="E33" s="73"/>
    </row>
    <row r="34" spans="1:5" ht="16.5" thickTop="1" thickBot="1" x14ac:dyDescent="0.3">
      <c r="A34" s="123" t="s">
        <v>21</v>
      </c>
      <c r="B34" s="124"/>
      <c r="C34" s="125">
        <f>SUM(B3:B32)</f>
        <v>1200420</v>
      </c>
      <c r="D34" s="126"/>
      <c r="E34" s="127"/>
    </row>
    <row r="35" spans="1:5" ht="16.5" thickTop="1" thickBot="1" x14ac:dyDescent="0.3">
      <c r="A35" s="41"/>
      <c r="B35" s="54"/>
      <c r="C35" s="42"/>
      <c r="D35" s="42"/>
      <c r="E35" s="43"/>
    </row>
    <row r="36" spans="1:5" ht="16.5" thickTop="1" thickBot="1" x14ac:dyDescent="0.3">
      <c r="A36" s="44" t="s">
        <v>0</v>
      </c>
      <c r="B36" s="55" t="s">
        <v>1</v>
      </c>
      <c r="C36" s="15" t="s">
        <v>2</v>
      </c>
      <c r="D36" s="15" t="s">
        <v>3</v>
      </c>
      <c r="E36" s="45" t="s">
        <v>4</v>
      </c>
    </row>
    <row r="37" spans="1:5" ht="16.5" thickTop="1" thickBot="1" x14ac:dyDescent="0.3">
      <c r="A37" s="46">
        <v>200301</v>
      </c>
      <c r="B37" s="56">
        <v>109540</v>
      </c>
      <c r="C37" s="5" t="s">
        <v>5</v>
      </c>
      <c r="D37" s="5" t="s">
        <v>5</v>
      </c>
      <c r="E37" s="47" t="s">
        <v>13</v>
      </c>
    </row>
    <row r="38" spans="1:5" ht="16.5" thickTop="1" thickBot="1" x14ac:dyDescent="0.3">
      <c r="A38" s="46">
        <v>200301</v>
      </c>
      <c r="B38" s="57">
        <v>362700</v>
      </c>
      <c r="C38" s="5" t="s">
        <v>5</v>
      </c>
      <c r="D38" s="5" t="s">
        <v>5</v>
      </c>
      <c r="E38" s="48" t="s">
        <v>17</v>
      </c>
    </row>
    <row r="39" spans="1:5" ht="16.5" thickTop="1" thickBot="1" x14ac:dyDescent="0.3">
      <c r="A39" s="46">
        <v>200301</v>
      </c>
      <c r="B39" s="57">
        <v>15560</v>
      </c>
      <c r="C39" s="5" t="s">
        <v>5</v>
      </c>
      <c r="D39" s="5" t="s">
        <v>41</v>
      </c>
      <c r="E39" s="48" t="s">
        <v>17</v>
      </c>
    </row>
    <row r="40" spans="1:5" ht="16.5" thickTop="1" thickBot="1" x14ac:dyDescent="0.3">
      <c r="A40" s="46">
        <v>200301</v>
      </c>
      <c r="B40" s="57">
        <v>17590</v>
      </c>
      <c r="C40" s="5" t="s">
        <v>5</v>
      </c>
      <c r="D40" s="5" t="s">
        <v>5</v>
      </c>
      <c r="E40" s="48" t="s">
        <v>40</v>
      </c>
    </row>
    <row r="41" spans="1:5" ht="16.5" thickTop="1" thickBot="1" x14ac:dyDescent="0.3">
      <c r="A41" s="121" t="s">
        <v>18</v>
      </c>
      <c r="B41" s="122"/>
      <c r="C41" s="128"/>
      <c r="D41" s="129">
        <f>SUM(B37:B40)</f>
        <v>505390</v>
      </c>
      <c r="E41" s="130"/>
    </row>
    <row r="42" spans="1:5" ht="16.5" thickTop="1" thickBot="1" x14ac:dyDescent="0.3">
      <c r="A42" s="41"/>
      <c r="B42" s="58"/>
      <c r="C42" s="42"/>
      <c r="D42" s="42"/>
      <c r="E42" s="43"/>
    </row>
    <row r="43" spans="1:5" ht="16.5" thickTop="1" thickBot="1" x14ac:dyDescent="0.3">
      <c r="A43" s="121" t="s">
        <v>19</v>
      </c>
      <c r="B43" s="122"/>
      <c r="C43" s="128"/>
      <c r="D43" s="129">
        <f>SUM(C34+D41)</f>
        <v>1705810</v>
      </c>
      <c r="E43" s="130"/>
    </row>
    <row r="44" spans="1:5" ht="16.5" thickTop="1" thickBot="1" x14ac:dyDescent="0.3">
      <c r="A44" s="41"/>
      <c r="B44" s="54"/>
      <c r="C44" s="42"/>
      <c r="D44" s="42"/>
      <c r="E44" s="43"/>
    </row>
    <row r="45" spans="1:5" ht="16.5" thickTop="1" thickBot="1" x14ac:dyDescent="0.3">
      <c r="A45" s="121" t="s">
        <v>20</v>
      </c>
      <c r="B45" s="122"/>
      <c r="C45" s="122"/>
      <c r="D45" s="20">
        <f>C34/D43</f>
        <v>0.70372433037677118</v>
      </c>
      <c r="E45" s="43"/>
    </row>
    <row r="46" spans="1:5" ht="15.75" thickTop="1" x14ac:dyDescent="0.25">
      <c r="A46" s="41"/>
      <c r="B46" s="54"/>
      <c r="C46" s="42"/>
      <c r="D46" s="42"/>
      <c r="E46" s="43"/>
    </row>
    <row r="47" spans="1:5" ht="15.75" thickBot="1" x14ac:dyDescent="0.3">
      <c r="A47" s="41"/>
      <c r="B47" s="54"/>
      <c r="C47" s="42"/>
      <c r="D47" s="42"/>
      <c r="E47" s="43"/>
    </row>
    <row r="48" spans="1:5" ht="16.5" thickTop="1" thickBot="1" x14ac:dyDescent="0.3">
      <c r="A48" s="44" t="s">
        <v>0</v>
      </c>
      <c r="B48" s="55" t="s">
        <v>1</v>
      </c>
      <c r="C48" s="15" t="s">
        <v>2</v>
      </c>
      <c r="D48" s="15" t="s">
        <v>3</v>
      </c>
      <c r="E48" s="45" t="s">
        <v>4</v>
      </c>
    </row>
    <row r="49" spans="1:5" ht="16.5" thickTop="1" thickBot="1" x14ac:dyDescent="0.3">
      <c r="A49" s="49">
        <v>170904</v>
      </c>
      <c r="B49" s="59">
        <v>1380</v>
      </c>
      <c r="C49" s="50" t="s">
        <v>12</v>
      </c>
      <c r="D49" s="51" t="s">
        <v>6</v>
      </c>
      <c r="E49" s="52" t="s">
        <v>6</v>
      </c>
    </row>
    <row r="50" spans="1:5" ht="16.5" thickTop="1" thickBot="1" x14ac:dyDescent="0.3">
      <c r="A50" s="68">
        <v>150110</v>
      </c>
      <c r="B50" s="24">
        <v>610</v>
      </c>
      <c r="C50" s="69" t="s">
        <v>5</v>
      </c>
      <c r="D50" s="70" t="s">
        <v>6</v>
      </c>
      <c r="E50" s="70" t="s">
        <v>32</v>
      </c>
    </row>
    <row r="51" spans="1:5" ht="13.5" thickTop="1" x14ac:dyDescent="0.2"/>
  </sheetData>
  <mergeCells count="8">
    <mergeCell ref="A1:E1"/>
    <mergeCell ref="A45:C45"/>
    <mergeCell ref="A34:B34"/>
    <mergeCell ref="C34:E34"/>
    <mergeCell ref="A41:C41"/>
    <mergeCell ref="D41:E41"/>
    <mergeCell ref="A43:C43"/>
    <mergeCell ref="D43:E43"/>
  </mergeCells>
  <printOptions horizontalCentered="1" verticalCentered="1"/>
  <pageMargins left="0.11811023622047245" right="0.11811023622047245" top="0.35433070866141736" bottom="0.35433070866141736" header="0.31496062992125984" footer="0.31496062992125984"/>
  <pageSetup paperSize="9" scale="75" pageOrder="overThenDown" orientation="portrait" r:id="rId1"/>
  <colBreaks count="1" manualBreakCount="1">
    <brk id="5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opLeftCell="A16" zoomScaleNormal="100" workbookViewId="0">
      <selection activeCell="C41" sqref="C41:E41"/>
    </sheetView>
  </sheetViews>
  <sheetFormatPr defaultRowHeight="12.75" x14ac:dyDescent="0.2"/>
  <cols>
    <col min="2" max="2" width="11.7109375" style="26" customWidth="1"/>
    <col min="3" max="3" width="26.140625" customWidth="1"/>
    <col min="4" max="4" width="29" customWidth="1"/>
    <col min="5" max="5" width="28.7109375" customWidth="1"/>
    <col min="8" max="8" width="15.7109375" customWidth="1"/>
  </cols>
  <sheetData>
    <row r="1" spans="1:15" ht="15.75" thickBot="1" x14ac:dyDescent="0.3">
      <c r="A1" s="118" t="s">
        <v>108</v>
      </c>
      <c r="B1" s="119"/>
      <c r="C1" s="119"/>
      <c r="D1" s="119"/>
      <c r="E1" s="120"/>
    </row>
    <row r="2" spans="1:15" ht="15.75" thickBot="1" x14ac:dyDescent="0.3">
      <c r="A2" s="34" t="s">
        <v>0</v>
      </c>
      <c r="B2" s="53" t="s">
        <v>1</v>
      </c>
      <c r="C2" s="21" t="s">
        <v>2</v>
      </c>
      <c r="D2" s="21" t="s">
        <v>3</v>
      </c>
      <c r="E2" s="35" t="s">
        <v>4</v>
      </c>
    </row>
    <row r="3" spans="1:15" ht="16.5" thickTop="1" thickBot="1" x14ac:dyDescent="0.3">
      <c r="A3" s="36">
        <v>150101</v>
      </c>
      <c r="B3" s="24">
        <v>102520</v>
      </c>
      <c r="C3" s="17" t="s">
        <v>5</v>
      </c>
      <c r="D3" s="17" t="s">
        <v>5</v>
      </c>
      <c r="E3" s="37" t="s">
        <v>6</v>
      </c>
    </row>
    <row r="4" spans="1:15" ht="16.5" thickTop="1" thickBot="1" x14ac:dyDescent="0.3">
      <c r="A4" s="36">
        <v>150101</v>
      </c>
      <c r="B4" s="24">
        <v>2540</v>
      </c>
      <c r="C4" s="17" t="s">
        <v>12</v>
      </c>
      <c r="D4" s="17" t="s">
        <v>6</v>
      </c>
      <c r="E4" s="37" t="s">
        <v>6</v>
      </c>
    </row>
    <row r="5" spans="1:15" ht="16.5" thickTop="1" thickBot="1" x14ac:dyDescent="0.3">
      <c r="A5" s="36">
        <v>200307</v>
      </c>
      <c r="B5" s="24"/>
      <c r="C5" s="17" t="s">
        <v>5</v>
      </c>
      <c r="D5" s="17" t="s">
        <v>6</v>
      </c>
      <c r="E5" s="37" t="s">
        <v>6</v>
      </c>
    </row>
    <row r="6" spans="1:15" ht="16.5" thickTop="1" thickBot="1" x14ac:dyDescent="0.3">
      <c r="A6" s="36">
        <v>200101</v>
      </c>
      <c r="B6" s="24">
        <v>120500</v>
      </c>
      <c r="C6" s="17" t="s">
        <v>5</v>
      </c>
      <c r="D6" s="17" t="s">
        <v>5</v>
      </c>
      <c r="E6" s="37" t="s">
        <v>6</v>
      </c>
      <c r="K6" s="26"/>
    </row>
    <row r="7" spans="1:15" ht="16.5" thickTop="1" thickBot="1" x14ac:dyDescent="0.3">
      <c r="A7" s="36">
        <v>200135</v>
      </c>
      <c r="B7" s="24">
        <v>360</v>
      </c>
      <c r="C7" s="17" t="s">
        <v>12</v>
      </c>
      <c r="D7" s="17" t="s">
        <v>6</v>
      </c>
      <c r="E7" s="37" t="s">
        <v>6</v>
      </c>
    </row>
    <row r="8" spans="1:15" ht="16.5" thickTop="1" thickBot="1" x14ac:dyDescent="0.3">
      <c r="A8" s="36">
        <v>200136</v>
      </c>
      <c r="B8" s="24">
        <v>1460</v>
      </c>
      <c r="C8" s="17" t="s">
        <v>12</v>
      </c>
      <c r="D8" s="17" t="s">
        <v>6</v>
      </c>
      <c r="E8" s="37" t="s">
        <v>6</v>
      </c>
    </row>
    <row r="9" spans="1:15" ht="16.5" thickTop="1" thickBot="1" x14ac:dyDescent="0.3">
      <c r="A9" s="36">
        <v>200201</v>
      </c>
      <c r="B9" s="24">
        <v>65790</v>
      </c>
      <c r="C9" s="17" t="s">
        <v>5</v>
      </c>
      <c r="D9" s="17" t="s">
        <v>6</v>
      </c>
      <c r="E9" s="37" t="s">
        <v>6</v>
      </c>
    </row>
    <row r="10" spans="1:15" ht="16.5" thickTop="1" thickBot="1" x14ac:dyDescent="0.3">
      <c r="A10" s="142">
        <v>200201</v>
      </c>
      <c r="B10" s="143">
        <v>39640</v>
      </c>
      <c r="C10" s="144" t="s">
        <v>12</v>
      </c>
      <c r="D10" s="144" t="s">
        <v>131</v>
      </c>
      <c r="E10" s="145" t="s">
        <v>132</v>
      </c>
    </row>
    <row r="11" spans="1:15" ht="16.5" thickTop="1" thickBot="1" x14ac:dyDescent="0.3">
      <c r="A11" s="36">
        <v>200303</v>
      </c>
      <c r="B11" s="24">
        <v>0</v>
      </c>
      <c r="C11" s="17" t="s">
        <v>5</v>
      </c>
      <c r="D11" s="17" t="s">
        <v>6</v>
      </c>
      <c r="E11" s="37" t="s">
        <v>6</v>
      </c>
    </row>
    <row r="12" spans="1:15" ht="16.5" thickTop="1" thickBot="1" x14ac:dyDescent="0.3">
      <c r="A12" s="36">
        <v>200303</v>
      </c>
      <c r="B12" s="24">
        <v>25180</v>
      </c>
      <c r="C12" s="17" t="s">
        <v>5</v>
      </c>
      <c r="D12" s="17" t="s">
        <v>117</v>
      </c>
      <c r="E12" s="37" t="s">
        <v>117</v>
      </c>
    </row>
    <row r="13" spans="1:15" ht="16.5" thickTop="1" thickBot="1" x14ac:dyDescent="0.3">
      <c r="A13" s="36">
        <v>200123</v>
      </c>
      <c r="B13" s="24">
        <v>2960</v>
      </c>
      <c r="C13" s="17" t="s">
        <v>5</v>
      </c>
      <c r="D13" s="37" t="s">
        <v>6</v>
      </c>
      <c r="E13" s="17" t="s">
        <v>30</v>
      </c>
    </row>
    <row r="14" spans="1:15" ht="16.5" thickTop="1" thickBot="1" x14ac:dyDescent="0.3">
      <c r="A14" s="36">
        <v>150102</v>
      </c>
      <c r="B14" s="24">
        <v>121140</v>
      </c>
      <c r="C14" s="17" t="s">
        <v>5</v>
      </c>
      <c r="D14" s="17" t="s">
        <v>5</v>
      </c>
      <c r="E14" s="37" t="s">
        <v>7</v>
      </c>
      <c r="M14" s="32"/>
      <c r="N14" s="32"/>
      <c r="O14" s="32"/>
    </row>
    <row r="15" spans="1:15" ht="16.5" thickTop="1" thickBot="1" x14ac:dyDescent="0.3">
      <c r="A15" s="36">
        <v>150102</v>
      </c>
      <c r="B15" s="24">
        <v>1380</v>
      </c>
      <c r="C15" s="17" t="s">
        <v>12</v>
      </c>
      <c r="D15" s="17" t="s">
        <v>6</v>
      </c>
      <c r="E15" s="37" t="s">
        <v>6</v>
      </c>
    </row>
    <row r="16" spans="1:15" ht="16.5" thickTop="1" thickBot="1" x14ac:dyDescent="0.3">
      <c r="A16" s="36">
        <v>150106</v>
      </c>
      <c r="B16" s="24">
        <v>11160</v>
      </c>
      <c r="C16" s="17" t="s">
        <v>12</v>
      </c>
      <c r="D16" s="17" t="s">
        <v>6</v>
      </c>
      <c r="E16" s="37" t="s">
        <v>6</v>
      </c>
    </row>
    <row r="17" spans="1:5" ht="16.5" thickTop="1" thickBot="1" x14ac:dyDescent="0.3">
      <c r="A17" s="36">
        <v>150103</v>
      </c>
      <c r="B17" s="24">
        <v>2600</v>
      </c>
      <c r="C17" s="17" t="s">
        <v>12</v>
      </c>
      <c r="D17" s="17" t="s">
        <v>6</v>
      </c>
      <c r="E17" s="37" t="s">
        <v>6</v>
      </c>
    </row>
    <row r="18" spans="1:5" ht="16.5" thickTop="1" thickBot="1" x14ac:dyDescent="0.3">
      <c r="A18" s="36">
        <v>150107</v>
      </c>
      <c r="B18" s="24">
        <v>133980</v>
      </c>
      <c r="C18" s="17" t="s">
        <v>5</v>
      </c>
      <c r="D18" s="37" t="s">
        <v>8</v>
      </c>
      <c r="E18" s="37" t="s">
        <v>8</v>
      </c>
    </row>
    <row r="19" spans="1:5" ht="16.5" thickTop="1" thickBot="1" x14ac:dyDescent="0.3">
      <c r="A19" s="36">
        <v>150107</v>
      </c>
      <c r="B19" s="24">
        <v>1940</v>
      </c>
      <c r="C19" s="17" t="s">
        <v>12</v>
      </c>
      <c r="D19" s="17" t="s">
        <v>6</v>
      </c>
      <c r="E19" s="37" t="s">
        <v>6</v>
      </c>
    </row>
    <row r="20" spans="1:5" ht="16.5" thickTop="1" thickBot="1" x14ac:dyDescent="0.3">
      <c r="A20" s="36">
        <v>150104</v>
      </c>
      <c r="B20" s="24">
        <v>6800</v>
      </c>
      <c r="C20" s="17" t="s">
        <v>5</v>
      </c>
      <c r="D20" s="37" t="s">
        <v>8</v>
      </c>
      <c r="E20" s="37" t="s">
        <v>8</v>
      </c>
    </row>
    <row r="21" spans="1:5" ht="16.5" thickTop="1" thickBot="1" x14ac:dyDescent="0.3">
      <c r="A21" s="17">
        <v>150110</v>
      </c>
      <c r="B21" s="27">
        <v>0</v>
      </c>
      <c r="C21" s="1" t="s">
        <v>5</v>
      </c>
      <c r="D21" s="3" t="s">
        <v>32</v>
      </c>
      <c r="E21" s="3" t="s">
        <v>32</v>
      </c>
    </row>
    <row r="22" spans="1:5" ht="16.5" thickTop="1" thickBot="1" x14ac:dyDescent="0.3">
      <c r="A22" s="17">
        <v>200121</v>
      </c>
      <c r="B22" s="27">
        <v>90</v>
      </c>
      <c r="C22" s="1" t="s">
        <v>5</v>
      </c>
      <c r="D22" s="3" t="s">
        <v>32</v>
      </c>
      <c r="E22" s="3" t="s">
        <v>32</v>
      </c>
    </row>
    <row r="23" spans="1:5" ht="16.5" thickTop="1" thickBot="1" x14ac:dyDescent="0.3">
      <c r="A23" s="36">
        <v>200108</v>
      </c>
      <c r="B23" s="24">
        <v>319070</v>
      </c>
      <c r="C23" s="17" t="s">
        <v>5</v>
      </c>
      <c r="D23" s="17" t="s">
        <v>120</v>
      </c>
      <c r="E23" s="6" t="s">
        <v>115</v>
      </c>
    </row>
    <row r="24" spans="1:5" ht="16.5" thickTop="1" thickBot="1" x14ac:dyDescent="0.3">
      <c r="A24" s="36">
        <v>200108</v>
      </c>
      <c r="B24" s="24">
        <v>46880</v>
      </c>
      <c r="C24" s="17" t="s">
        <v>5</v>
      </c>
      <c r="D24" s="17" t="s">
        <v>120</v>
      </c>
      <c r="E24" s="6" t="s">
        <v>119</v>
      </c>
    </row>
    <row r="25" spans="1:5" ht="16.5" thickTop="1" thickBot="1" x14ac:dyDescent="0.3">
      <c r="A25" s="36">
        <v>200108</v>
      </c>
      <c r="B25" s="24">
        <v>101360</v>
      </c>
      <c r="C25" s="17" t="s">
        <v>5</v>
      </c>
      <c r="D25" s="17" t="s">
        <v>98</v>
      </c>
      <c r="E25" s="6" t="s">
        <v>99</v>
      </c>
    </row>
    <row r="26" spans="1:5" ht="16.5" thickTop="1" thickBot="1" x14ac:dyDescent="0.3">
      <c r="A26" s="36">
        <v>200110</v>
      </c>
      <c r="B26" s="24">
        <v>2100</v>
      </c>
      <c r="C26" s="17" t="s">
        <v>5</v>
      </c>
      <c r="D26" s="17" t="s">
        <v>33</v>
      </c>
      <c r="E26" s="37" t="s">
        <v>6</v>
      </c>
    </row>
    <row r="27" spans="1:5" ht="16.5" thickTop="1" thickBot="1" x14ac:dyDescent="0.3">
      <c r="A27" s="36">
        <v>200110</v>
      </c>
      <c r="B27" s="24">
        <v>0</v>
      </c>
      <c r="C27" s="17" t="s">
        <v>5</v>
      </c>
      <c r="D27" s="17" t="s">
        <v>6</v>
      </c>
      <c r="E27" s="37" t="s">
        <v>6</v>
      </c>
    </row>
    <row r="28" spans="1:5" ht="16.5" thickTop="1" thickBot="1" x14ac:dyDescent="0.3">
      <c r="A28" s="36">
        <v>200110</v>
      </c>
      <c r="B28" s="24">
        <v>820</v>
      </c>
      <c r="C28" s="17" t="s">
        <v>5</v>
      </c>
      <c r="D28" s="17" t="s">
        <v>33</v>
      </c>
      <c r="E28" s="37" t="s">
        <v>7</v>
      </c>
    </row>
    <row r="29" spans="1:5" ht="16.5" thickTop="1" thickBot="1" x14ac:dyDescent="0.3">
      <c r="A29" s="36">
        <v>200135</v>
      </c>
      <c r="B29" s="24">
        <v>1800</v>
      </c>
      <c r="C29" s="17" t="s">
        <v>5</v>
      </c>
      <c r="D29" s="17" t="s">
        <v>7</v>
      </c>
      <c r="E29" s="37" t="s">
        <v>9</v>
      </c>
    </row>
    <row r="30" spans="1:5" ht="16.5" thickTop="1" thickBot="1" x14ac:dyDescent="0.3">
      <c r="A30" s="36">
        <v>200136</v>
      </c>
      <c r="B30" s="24">
        <v>580</v>
      </c>
      <c r="C30" s="17" t="s">
        <v>5</v>
      </c>
      <c r="D30" s="17" t="s">
        <v>7</v>
      </c>
      <c r="E30" s="37" t="s">
        <v>9</v>
      </c>
    </row>
    <row r="31" spans="1:5" ht="16.5" thickTop="1" thickBot="1" x14ac:dyDescent="0.3">
      <c r="A31" s="36">
        <v>200138</v>
      </c>
      <c r="B31" s="24">
        <v>54710</v>
      </c>
      <c r="C31" s="17" t="s">
        <v>5</v>
      </c>
      <c r="D31" s="2" t="s">
        <v>7</v>
      </c>
      <c r="E31" s="98" t="s">
        <v>9</v>
      </c>
    </row>
    <row r="32" spans="1:5" ht="16.5" thickTop="1" thickBot="1" x14ac:dyDescent="0.3">
      <c r="A32" s="36">
        <v>200201</v>
      </c>
      <c r="B32" s="24">
        <v>18930</v>
      </c>
      <c r="C32" s="17" t="s">
        <v>5</v>
      </c>
      <c r="D32" s="2" t="s">
        <v>7</v>
      </c>
      <c r="E32" s="98" t="s">
        <v>9</v>
      </c>
    </row>
    <row r="33" spans="1:5" ht="16.5" thickTop="1" thickBot="1" x14ac:dyDescent="0.3">
      <c r="A33" s="36">
        <v>200139</v>
      </c>
      <c r="B33" s="24">
        <v>13020</v>
      </c>
      <c r="C33" s="17" t="s">
        <v>5</v>
      </c>
      <c r="D33" s="2" t="s">
        <v>7</v>
      </c>
      <c r="E33" s="98" t="s">
        <v>9</v>
      </c>
    </row>
    <row r="34" spans="1:5" ht="16.5" thickTop="1" thickBot="1" x14ac:dyDescent="0.3">
      <c r="A34" s="36">
        <v>200307</v>
      </c>
      <c r="B34" s="24">
        <v>37870</v>
      </c>
      <c r="C34" s="17" t="s">
        <v>5</v>
      </c>
      <c r="D34" s="2" t="s">
        <v>7</v>
      </c>
      <c r="E34" s="98" t="s">
        <v>9</v>
      </c>
    </row>
    <row r="35" spans="1:5" ht="16.5" thickTop="1" thickBot="1" x14ac:dyDescent="0.3">
      <c r="A35" s="17">
        <v>200399</v>
      </c>
      <c r="B35" s="24">
        <v>3.1</v>
      </c>
      <c r="C35" s="1" t="s">
        <v>5</v>
      </c>
      <c r="D35" s="3" t="s">
        <v>97</v>
      </c>
      <c r="E35" s="3" t="s">
        <v>97</v>
      </c>
    </row>
    <row r="36" spans="1:5" ht="16.5" thickTop="1" thickBot="1" x14ac:dyDescent="0.3">
      <c r="A36" s="36">
        <v>150101</v>
      </c>
      <c r="B36" s="24">
        <v>7440</v>
      </c>
      <c r="C36" s="1" t="s">
        <v>12</v>
      </c>
      <c r="D36" s="3" t="s">
        <v>15</v>
      </c>
      <c r="E36" s="40" t="s">
        <v>15</v>
      </c>
    </row>
    <row r="37" spans="1:5" ht="16.5" thickTop="1" thickBot="1" x14ac:dyDescent="0.3">
      <c r="A37" s="36">
        <v>150101</v>
      </c>
      <c r="B37" s="24">
        <v>8750</v>
      </c>
      <c r="C37" s="1" t="s">
        <v>12</v>
      </c>
      <c r="D37" s="3" t="s">
        <v>28</v>
      </c>
      <c r="E37" s="3" t="s">
        <v>29</v>
      </c>
    </row>
    <row r="38" spans="1:5" ht="16.5" thickTop="1" thickBot="1" x14ac:dyDescent="0.3">
      <c r="A38" s="36">
        <v>150102</v>
      </c>
      <c r="B38" s="24">
        <v>50</v>
      </c>
      <c r="C38" s="1" t="s">
        <v>12</v>
      </c>
      <c r="D38" s="3" t="s">
        <v>28</v>
      </c>
      <c r="E38" s="3" t="s">
        <v>29</v>
      </c>
    </row>
    <row r="39" spans="1:5" ht="16.5" thickTop="1" thickBot="1" x14ac:dyDescent="0.3">
      <c r="A39" s="36">
        <v>150103</v>
      </c>
      <c r="B39" s="24">
        <v>240</v>
      </c>
      <c r="C39" s="1" t="s">
        <v>12</v>
      </c>
      <c r="D39" s="3" t="s">
        <v>28</v>
      </c>
      <c r="E39" s="3" t="s">
        <v>29</v>
      </c>
    </row>
    <row r="40" spans="1:5" ht="16.5" thickTop="1" thickBot="1" x14ac:dyDescent="0.3">
      <c r="A40" s="36"/>
      <c r="B40" s="24"/>
      <c r="C40" s="1"/>
      <c r="D40" s="3"/>
      <c r="E40" s="3"/>
    </row>
    <row r="41" spans="1:5" ht="16.5" thickTop="1" thickBot="1" x14ac:dyDescent="0.3">
      <c r="A41" s="123" t="s">
        <v>21</v>
      </c>
      <c r="B41" s="124"/>
      <c r="C41" s="125">
        <f>SUM(B3:B40)</f>
        <v>1253663.1000000001</v>
      </c>
      <c r="D41" s="126"/>
      <c r="E41" s="127"/>
    </row>
    <row r="42" spans="1:5" ht="15.75" thickTop="1" x14ac:dyDescent="0.25">
      <c r="A42" s="41"/>
      <c r="B42" s="54"/>
      <c r="C42" s="42"/>
      <c r="D42" s="42"/>
      <c r="E42" s="43"/>
    </row>
    <row r="43" spans="1:5" ht="16.5" thickTop="1" thickBot="1" x14ac:dyDescent="0.3">
      <c r="A43" s="44" t="s">
        <v>0</v>
      </c>
      <c r="B43" s="55" t="s">
        <v>1</v>
      </c>
      <c r="C43" s="15" t="s">
        <v>2</v>
      </c>
      <c r="D43" s="15" t="s">
        <v>3</v>
      </c>
      <c r="E43" s="45" t="s">
        <v>4</v>
      </c>
    </row>
    <row r="44" spans="1:5" ht="16.5" thickTop="1" thickBot="1" x14ac:dyDescent="0.3">
      <c r="A44" s="46">
        <v>200301</v>
      </c>
      <c r="B44" s="56">
        <v>269760</v>
      </c>
      <c r="C44" s="5" t="s">
        <v>5</v>
      </c>
      <c r="D44" s="5" t="s">
        <v>5</v>
      </c>
      <c r="E44" s="47" t="s">
        <v>13</v>
      </c>
    </row>
    <row r="45" spans="1:5" ht="16.5" thickTop="1" thickBot="1" x14ac:dyDescent="0.3">
      <c r="A45" s="46">
        <v>200301</v>
      </c>
      <c r="B45" s="57">
        <v>238260</v>
      </c>
      <c r="C45" s="5" t="s">
        <v>5</v>
      </c>
      <c r="D45" s="5" t="s">
        <v>5</v>
      </c>
      <c r="E45" s="48" t="s">
        <v>17</v>
      </c>
    </row>
    <row r="46" spans="1:5" ht="16.5" thickTop="1" thickBot="1" x14ac:dyDescent="0.3">
      <c r="A46" s="46">
        <v>200301</v>
      </c>
      <c r="B46" s="57">
        <v>36280</v>
      </c>
      <c r="C46" s="5" t="s">
        <v>5</v>
      </c>
      <c r="D46" s="5" t="s">
        <v>5</v>
      </c>
      <c r="E46" s="48" t="s">
        <v>7</v>
      </c>
    </row>
    <row r="47" spans="1:5" ht="16.5" thickTop="1" thickBot="1" x14ac:dyDescent="0.3">
      <c r="A47" s="121" t="s">
        <v>18</v>
      </c>
      <c r="B47" s="122"/>
      <c r="C47" s="128"/>
      <c r="D47" s="129">
        <f>SUM(B44:B46)</f>
        <v>544300</v>
      </c>
      <c r="E47" s="130"/>
    </row>
    <row r="48" spans="1:5" ht="15.75" thickTop="1" x14ac:dyDescent="0.25">
      <c r="A48" s="41"/>
      <c r="B48" s="58"/>
      <c r="C48" s="42"/>
      <c r="D48" s="42"/>
      <c r="E48" s="43"/>
    </row>
    <row r="49" spans="1:5" ht="16.5" thickTop="1" thickBot="1" x14ac:dyDescent="0.3">
      <c r="A49" s="121" t="s">
        <v>19</v>
      </c>
      <c r="B49" s="122"/>
      <c r="C49" s="128"/>
      <c r="D49" s="129">
        <f>SUM(C41+D47)</f>
        <v>1797963.1</v>
      </c>
      <c r="E49" s="130"/>
    </row>
    <row r="50" spans="1:5" ht="15.75" thickTop="1" x14ac:dyDescent="0.25">
      <c r="A50" s="41"/>
      <c r="B50" s="54"/>
      <c r="C50" s="42"/>
      <c r="D50" s="42"/>
      <c r="E50" s="43"/>
    </row>
    <row r="51" spans="1:5" ht="16.5" thickTop="1" thickBot="1" x14ac:dyDescent="0.3">
      <c r="A51" s="121" t="s">
        <v>20</v>
      </c>
      <c r="B51" s="122"/>
      <c r="C51" s="122"/>
      <c r="D51" s="20">
        <f>C41/D49</f>
        <v>0.69726853682369794</v>
      </c>
      <c r="E51" s="43"/>
    </row>
    <row r="52" spans="1:5" ht="15.75" thickTop="1" x14ac:dyDescent="0.25">
      <c r="A52" s="41"/>
      <c r="B52" s="54"/>
      <c r="C52" s="42"/>
      <c r="D52" s="42"/>
      <c r="E52" s="43"/>
    </row>
    <row r="53" spans="1:5" ht="15.75" thickTop="1" x14ac:dyDescent="0.25">
      <c r="A53" s="41"/>
      <c r="B53" s="54"/>
      <c r="C53" s="42"/>
      <c r="D53" s="42"/>
      <c r="E53" s="43"/>
    </row>
    <row r="54" spans="1:5" ht="16.5" thickTop="1" thickBot="1" x14ac:dyDescent="0.3">
      <c r="A54" s="44" t="s">
        <v>0</v>
      </c>
      <c r="B54" s="55" t="s">
        <v>1</v>
      </c>
      <c r="C54" s="15" t="s">
        <v>2</v>
      </c>
      <c r="D54" s="15" t="s">
        <v>3</v>
      </c>
      <c r="E54" s="45" t="s">
        <v>4</v>
      </c>
    </row>
    <row r="55" spans="1:5" ht="16.5" thickTop="1" thickBot="1" x14ac:dyDescent="0.3">
      <c r="A55" s="49">
        <v>170904</v>
      </c>
      <c r="B55" s="59"/>
      <c r="C55" s="50" t="s">
        <v>12</v>
      </c>
      <c r="D55" s="51" t="s">
        <v>6</v>
      </c>
      <c r="E55" s="52" t="s">
        <v>6</v>
      </c>
    </row>
    <row r="56" spans="1:5" ht="16.5" thickTop="1" thickBot="1" x14ac:dyDescent="0.3">
      <c r="A56" s="49">
        <v>161002</v>
      </c>
      <c r="B56" s="59">
        <v>4300</v>
      </c>
      <c r="C56" s="50" t="s">
        <v>5</v>
      </c>
      <c r="D56" s="51" t="s">
        <v>67</v>
      </c>
      <c r="E56" s="52" t="s">
        <v>68</v>
      </c>
    </row>
    <row r="57" spans="1:5" ht="16.5" thickTop="1" thickBot="1" x14ac:dyDescent="0.3">
      <c r="A57" s="17" t="s">
        <v>14</v>
      </c>
      <c r="B57" s="27">
        <v>23260</v>
      </c>
      <c r="C57" s="1" t="s">
        <v>12</v>
      </c>
      <c r="D57" s="3" t="s">
        <v>6</v>
      </c>
      <c r="E57" s="3" t="s">
        <v>6</v>
      </c>
    </row>
    <row r="58" spans="1:5" ht="16.5" thickTop="1" thickBot="1" x14ac:dyDescent="0.3">
      <c r="A58" s="36">
        <v>150110</v>
      </c>
      <c r="B58" s="24">
        <v>90</v>
      </c>
      <c r="C58" s="1" t="s">
        <v>12</v>
      </c>
      <c r="D58" s="3" t="s">
        <v>6</v>
      </c>
      <c r="E58" s="40" t="s">
        <v>6</v>
      </c>
    </row>
    <row r="59" spans="1:5" ht="13.5" thickTop="1" x14ac:dyDescent="0.2"/>
  </sheetData>
  <mergeCells count="8">
    <mergeCell ref="A51:C51"/>
    <mergeCell ref="A1:E1"/>
    <mergeCell ref="A41:B41"/>
    <mergeCell ref="C41:E41"/>
    <mergeCell ref="A47:C47"/>
    <mergeCell ref="D47:E47"/>
    <mergeCell ref="A49:C49"/>
    <mergeCell ref="D49:E49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colBreaks count="1" manualBreakCount="1">
    <brk id="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opLeftCell="A31" zoomScaleNormal="100" workbookViewId="0">
      <selection activeCell="H15" sqref="H15"/>
    </sheetView>
  </sheetViews>
  <sheetFormatPr defaultRowHeight="12.75" x14ac:dyDescent="0.2"/>
  <cols>
    <col min="2" max="2" width="11.7109375" style="26" customWidth="1"/>
    <col min="3" max="3" width="26.140625" customWidth="1"/>
    <col min="4" max="4" width="28.5703125" customWidth="1"/>
    <col min="5" max="5" width="30.5703125" customWidth="1"/>
    <col min="8" max="8" width="15.7109375" customWidth="1"/>
  </cols>
  <sheetData>
    <row r="1" spans="1:14" ht="15.75" thickBot="1" x14ac:dyDescent="0.3">
      <c r="A1" s="118" t="s">
        <v>121</v>
      </c>
      <c r="B1" s="119"/>
      <c r="C1" s="119"/>
      <c r="D1" s="119"/>
      <c r="E1" s="120"/>
    </row>
    <row r="2" spans="1:14" ht="15.75" thickBot="1" x14ac:dyDescent="0.3">
      <c r="A2" s="34" t="s">
        <v>0</v>
      </c>
      <c r="B2" s="53" t="s">
        <v>1</v>
      </c>
      <c r="C2" s="21" t="s">
        <v>2</v>
      </c>
      <c r="D2" s="21" t="s">
        <v>3</v>
      </c>
      <c r="E2" s="35" t="s">
        <v>4</v>
      </c>
    </row>
    <row r="3" spans="1:14" ht="16.5" thickTop="1" thickBot="1" x14ac:dyDescent="0.3">
      <c r="A3" s="36">
        <v>150101</v>
      </c>
      <c r="B3" s="24">
        <v>107920</v>
      </c>
      <c r="C3" s="17" t="s">
        <v>5</v>
      </c>
      <c r="D3" s="17" t="s">
        <v>5</v>
      </c>
      <c r="E3" s="37" t="s">
        <v>6</v>
      </c>
    </row>
    <row r="4" spans="1:14" ht="16.5" thickTop="1" thickBot="1" x14ac:dyDescent="0.3">
      <c r="A4" s="36">
        <v>150101</v>
      </c>
      <c r="B4" s="24">
        <v>2500</v>
      </c>
      <c r="C4" s="17" t="s">
        <v>12</v>
      </c>
      <c r="D4" s="17" t="s">
        <v>6</v>
      </c>
      <c r="E4" s="37" t="s">
        <v>6</v>
      </c>
    </row>
    <row r="5" spans="1:14" ht="16.5" thickTop="1" thickBot="1" x14ac:dyDescent="0.3">
      <c r="A5" s="36">
        <v>200307</v>
      </c>
      <c r="B5" s="24"/>
      <c r="C5" s="17" t="s">
        <v>5</v>
      </c>
      <c r="D5" s="17" t="s">
        <v>6</v>
      </c>
      <c r="E5" s="37" t="s">
        <v>6</v>
      </c>
    </row>
    <row r="6" spans="1:14" ht="16.5" thickTop="1" thickBot="1" x14ac:dyDescent="0.3">
      <c r="A6" s="36">
        <v>200101</v>
      </c>
      <c r="B6" s="24">
        <v>135280</v>
      </c>
      <c r="C6" s="17" t="s">
        <v>5</v>
      </c>
      <c r="D6" s="17" t="s">
        <v>5</v>
      </c>
      <c r="E6" s="37" t="s">
        <v>6</v>
      </c>
    </row>
    <row r="7" spans="1:14" ht="16.5" thickTop="1" thickBot="1" x14ac:dyDescent="0.3">
      <c r="A7" s="36">
        <v>200135</v>
      </c>
      <c r="B7" s="24"/>
      <c r="C7" s="17" t="s">
        <v>12</v>
      </c>
      <c r="D7" s="17" t="s">
        <v>6</v>
      </c>
      <c r="E7" s="37" t="s">
        <v>6</v>
      </c>
    </row>
    <row r="8" spans="1:14" ht="16.5" thickTop="1" thickBot="1" x14ac:dyDescent="0.3">
      <c r="A8" s="36">
        <v>200136</v>
      </c>
      <c r="B8" s="24"/>
      <c r="C8" s="17" t="s">
        <v>12</v>
      </c>
      <c r="D8" s="17" t="s">
        <v>6</v>
      </c>
      <c r="E8" s="37" t="s">
        <v>6</v>
      </c>
    </row>
    <row r="9" spans="1:14" ht="16.5" thickTop="1" thickBot="1" x14ac:dyDescent="0.3">
      <c r="A9" s="36">
        <v>200201</v>
      </c>
      <c r="B9" s="24"/>
      <c r="C9" s="17" t="s">
        <v>5</v>
      </c>
      <c r="D9" s="17" t="s">
        <v>6</v>
      </c>
      <c r="E9" s="37" t="s">
        <v>6</v>
      </c>
    </row>
    <row r="10" spans="1:14" ht="16.5" thickTop="1" thickBot="1" x14ac:dyDescent="0.3">
      <c r="A10" s="36">
        <v>200303</v>
      </c>
      <c r="B10" s="24"/>
      <c r="C10" s="17" t="s">
        <v>5</v>
      </c>
      <c r="D10" s="17" t="s">
        <v>6</v>
      </c>
      <c r="E10" s="37" t="s">
        <v>6</v>
      </c>
    </row>
    <row r="11" spans="1:14" ht="16.5" thickTop="1" thickBot="1" x14ac:dyDescent="0.3">
      <c r="A11" s="36">
        <v>200303</v>
      </c>
      <c r="B11" s="24">
        <v>24900</v>
      </c>
      <c r="C11" s="17" t="s">
        <v>5</v>
      </c>
      <c r="D11" s="17" t="s">
        <v>117</v>
      </c>
      <c r="E11" s="37" t="s">
        <v>117</v>
      </c>
    </row>
    <row r="12" spans="1:14" ht="16.5" thickTop="1" thickBot="1" x14ac:dyDescent="0.3">
      <c r="A12" s="36">
        <v>200123</v>
      </c>
      <c r="B12" s="24">
        <v>1080</v>
      </c>
      <c r="C12" s="17" t="s">
        <v>5</v>
      </c>
      <c r="D12" s="37" t="s">
        <v>6</v>
      </c>
      <c r="E12" s="17" t="s">
        <v>30</v>
      </c>
    </row>
    <row r="13" spans="1:14" ht="16.5" thickTop="1" thickBot="1" x14ac:dyDescent="0.3">
      <c r="A13" s="36">
        <v>200123</v>
      </c>
      <c r="B13" s="24"/>
      <c r="C13" s="17" t="s">
        <v>5</v>
      </c>
      <c r="D13" s="37" t="s">
        <v>6</v>
      </c>
      <c r="E13" s="1" t="s">
        <v>6</v>
      </c>
    </row>
    <row r="14" spans="1:14" ht="16.5" thickTop="1" thickBot="1" x14ac:dyDescent="0.3">
      <c r="A14" s="36">
        <v>150102</v>
      </c>
      <c r="B14" s="24">
        <v>130700</v>
      </c>
      <c r="C14" s="17" t="s">
        <v>5</v>
      </c>
      <c r="D14" s="17" t="s">
        <v>5</v>
      </c>
      <c r="E14" s="37" t="s">
        <v>7</v>
      </c>
    </row>
    <row r="15" spans="1:14" ht="16.5" thickTop="1" thickBot="1" x14ac:dyDescent="0.3">
      <c r="A15" s="36">
        <v>150102</v>
      </c>
      <c r="B15" s="24">
        <v>920</v>
      </c>
      <c r="C15" s="17" t="s">
        <v>12</v>
      </c>
      <c r="D15" s="17" t="s">
        <v>6</v>
      </c>
      <c r="E15" s="37" t="s">
        <v>6</v>
      </c>
    </row>
    <row r="16" spans="1:14" ht="16.5" thickTop="1" thickBot="1" x14ac:dyDescent="0.3">
      <c r="A16" s="36">
        <v>150106</v>
      </c>
      <c r="B16" s="24">
        <v>7380</v>
      </c>
      <c r="C16" s="17" t="s">
        <v>12</v>
      </c>
      <c r="D16" s="17" t="s">
        <v>6</v>
      </c>
      <c r="E16" s="37" t="s">
        <v>6</v>
      </c>
      <c r="N16" s="33"/>
    </row>
    <row r="17" spans="1:14" ht="16.5" thickTop="1" thickBot="1" x14ac:dyDescent="0.3">
      <c r="A17" s="36">
        <v>150103</v>
      </c>
      <c r="B17" s="24"/>
      <c r="C17" s="17" t="s">
        <v>12</v>
      </c>
      <c r="D17" s="17" t="s">
        <v>6</v>
      </c>
      <c r="E17" s="37" t="s">
        <v>6</v>
      </c>
      <c r="N17" s="33"/>
    </row>
    <row r="18" spans="1:14" ht="16.5" thickTop="1" thickBot="1" x14ac:dyDescent="0.3">
      <c r="A18" s="36">
        <v>150107</v>
      </c>
      <c r="B18" s="24">
        <v>74880</v>
      </c>
      <c r="C18" s="17" t="s">
        <v>5</v>
      </c>
      <c r="D18" s="37" t="s">
        <v>8</v>
      </c>
      <c r="E18" s="37" t="s">
        <v>8</v>
      </c>
      <c r="N18" s="33"/>
    </row>
    <row r="19" spans="1:14" ht="16.5" thickTop="1" thickBot="1" x14ac:dyDescent="0.3">
      <c r="A19" s="36">
        <v>150107</v>
      </c>
      <c r="B19" s="24">
        <v>1320</v>
      </c>
      <c r="C19" s="17" t="s">
        <v>12</v>
      </c>
      <c r="D19" s="17" t="s">
        <v>6</v>
      </c>
      <c r="E19" s="37" t="s">
        <v>6</v>
      </c>
      <c r="N19" s="100"/>
    </row>
    <row r="20" spans="1:14" ht="16.5" thickTop="1" thickBot="1" x14ac:dyDescent="0.3">
      <c r="A20" s="36">
        <v>150104</v>
      </c>
      <c r="B20" s="24">
        <v>13880</v>
      </c>
      <c r="C20" s="17" t="s">
        <v>5</v>
      </c>
      <c r="D20" s="37" t="s">
        <v>8</v>
      </c>
      <c r="E20" s="37" t="s">
        <v>8</v>
      </c>
    </row>
    <row r="21" spans="1:14" ht="16.5" thickTop="1" thickBot="1" x14ac:dyDescent="0.3">
      <c r="A21" s="17">
        <v>150110</v>
      </c>
      <c r="B21" s="27"/>
      <c r="C21" s="1" t="s">
        <v>5</v>
      </c>
      <c r="D21" s="3" t="s">
        <v>32</v>
      </c>
      <c r="E21" s="3" t="s">
        <v>32</v>
      </c>
    </row>
    <row r="22" spans="1:14" ht="16.5" thickTop="1" thickBot="1" x14ac:dyDescent="0.3">
      <c r="A22" s="17">
        <v>200121</v>
      </c>
      <c r="B22" s="27">
        <v>100</v>
      </c>
      <c r="C22" s="1" t="s">
        <v>5</v>
      </c>
      <c r="D22" s="3" t="s">
        <v>32</v>
      </c>
      <c r="E22" s="3" t="s">
        <v>32</v>
      </c>
    </row>
    <row r="23" spans="1:14" ht="16.5" thickTop="1" thickBot="1" x14ac:dyDescent="0.3">
      <c r="A23" s="36">
        <v>200108</v>
      </c>
      <c r="B23" s="24">
        <v>23950</v>
      </c>
      <c r="C23" s="17" t="s">
        <v>5</v>
      </c>
      <c r="D23" s="17" t="s">
        <v>120</v>
      </c>
      <c r="E23" s="6" t="s">
        <v>115</v>
      </c>
    </row>
    <row r="24" spans="1:14" ht="16.5" thickTop="1" thickBot="1" x14ac:dyDescent="0.3">
      <c r="A24" s="36">
        <v>200108</v>
      </c>
      <c r="B24" s="24">
        <v>272120</v>
      </c>
      <c r="C24" s="17" t="s">
        <v>5</v>
      </c>
      <c r="D24" s="17" t="s">
        <v>120</v>
      </c>
      <c r="E24" s="6" t="s">
        <v>123</v>
      </c>
    </row>
    <row r="25" spans="1:14" ht="16.5" thickTop="1" thickBot="1" x14ac:dyDescent="0.3">
      <c r="A25" s="36">
        <v>200108</v>
      </c>
      <c r="B25" s="24">
        <v>82030</v>
      </c>
      <c r="C25" s="17" t="s">
        <v>5</v>
      </c>
      <c r="D25" s="17" t="s">
        <v>98</v>
      </c>
      <c r="E25" s="6" t="s">
        <v>99</v>
      </c>
    </row>
    <row r="26" spans="1:14" ht="16.5" thickTop="1" thickBot="1" x14ac:dyDescent="0.3">
      <c r="A26" s="36">
        <v>200110</v>
      </c>
      <c r="B26" s="24"/>
      <c r="C26" s="17" t="s">
        <v>5</v>
      </c>
      <c r="D26" s="17" t="s">
        <v>33</v>
      </c>
      <c r="E26" s="37" t="s">
        <v>6</v>
      </c>
    </row>
    <row r="27" spans="1:14" ht="16.5" thickTop="1" thickBot="1" x14ac:dyDescent="0.3">
      <c r="A27" s="36">
        <v>200110</v>
      </c>
      <c r="B27" s="24"/>
      <c r="C27" s="17" t="s">
        <v>5</v>
      </c>
      <c r="D27" s="17" t="s">
        <v>6</v>
      </c>
      <c r="E27" s="37" t="s">
        <v>6</v>
      </c>
    </row>
    <row r="28" spans="1:14" ht="16.5" thickTop="1" thickBot="1" x14ac:dyDescent="0.3">
      <c r="A28" s="36">
        <v>200110</v>
      </c>
      <c r="B28" s="24">
        <v>5450</v>
      </c>
      <c r="C28" s="17" t="s">
        <v>5</v>
      </c>
      <c r="D28" s="17" t="s">
        <v>33</v>
      </c>
      <c r="E28" s="37" t="s">
        <v>7</v>
      </c>
    </row>
    <row r="29" spans="1:14" ht="16.5" thickTop="1" thickBot="1" x14ac:dyDescent="0.3">
      <c r="A29" s="36">
        <v>200135</v>
      </c>
      <c r="B29" s="24">
        <v>2140</v>
      </c>
      <c r="C29" s="17" t="s">
        <v>5</v>
      </c>
      <c r="D29" s="17" t="s">
        <v>7</v>
      </c>
      <c r="E29" s="37" t="s">
        <v>9</v>
      </c>
    </row>
    <row r="30" spans="1:14" ht="16.5" thickTop="1" thickBot="1" x14ac:dyDescent="0.3">
      <c r="A30" s="36">
        <v>200136</v>
      </c>
      <c r="B30" s="24">
        <v>880</v>
      </c>
      <c r="C30" s="17" t="s">
        <v>5</v>
      </c>
      <c r="D30" s="17" t="s">
        <v>7</v>
      </c>
      <c r="E30" s="37" t="s">
        <v>9</v>
      </c>
    </row>
    <row r="31" spans="1:14" ht="16.5" thickTop="1" thickBot="1" x14ac:dyDescent="0.3">
      <c r="A31" s="36">
        <v>200138</v>
      </c>
      <c r="B31" s="24">
        <v>51380</v>
      </c>
      <c r="C31" s="17" t="s">
        <v>5</v>
      </c>
      <c r="D31" s="2" t="s">
        <v>7</v>
      </c>
      <c r="E31" s="98" t="s">
        <v>9</v>
      </c>
    </row>
    <row r="32" spans="1:14" ht="16.5" thickTop="1" thickBot="1" x14ac:dyDescent="0.3">
      <c r="A32" s="36">
        <v>200201</v>
      </c>
      <c r="B32" s="24">
        <v>13860</v>
      </c>
      <c r="C32" s="17" t="s">
        <v>5</v>
      </c>
      <c r="D32" s="2" t="s">
        <v>7</v>
      </c>
      <c r="E32" s="98" t="s">
        <v>9</v>
      </c>
    </row>
    <row r="33" spans="1:5" ht="16.5" thickTop="1" thickBot="1" x14ac:dyDescent="0.3">
      <c r="A33" s="36">
        <v>200139</v>
      </c>
      <c r="B33" s="24">
        <v>12780</v>
      </c>
      <c r="C33" s="17" t="s">
        <v>5</v>
      </c>
      <c r="D33" s="2" t="s">
        <v>7</v>
      </c>
      <c r="E33" s="98" t="s">
        <v>9</v>
      </c>
    </row>
    <row r="34" spans="1:5" ht="16.5" thickTop="1" thickBot="1" x14ac:dyDescent="0.3">
      <c r="A34" s="36">
        <v>200307</v>
      </c>
      <c r="B34" s="24">
        <v>19680</v>
      </c>
      <c r="C34" s="17" t="s">
        <v>5</v>
      </c>
      <c r="D34" s="2" t="s">
        <v>7</v>
      </c>
      <c r="E34" s="98" t="s">
        <v>9</v>
      </c>
    </row>
    <row r="35" spans="1:5" ht="16.5" thickTop="1" thickBot="1" x14ac:dyDescent="0.3">
      <c r="A35" s="17">
        <v>200399</v>
      </c>
      <c r="B35" s="24"/>
      <c r="C35" s="1" t="s">
        <v>5</v>
      </c>
      <c r="D35" s="3" t="s">
        <v>97</v>
      </c>
      <c r="E35" s="3" t="s">
        <v>97</v>
      </c>
    </row>
    <row r="36" spans="1:5" ht="16.5" thickTop="1" thickBot="1" x14ac:dyDescent="0.3">
      <c r="A36" s="36">
        <v>150101</v>
      </c>
      <c r="B36" s="24">
        <v>9950</v>
      </c>
      <c r="C36" s="1" t="s">
        <v>12</v>
      </c>
      <c r="D36" s="3" t="s">
        <v>15</v>
      </c>
      <c r="E36" s="40" t="s">
        <v>15</v>
      </c>
    </row>
    <row r="37" spans="1:5" ht="16.5" thickTop="1" thickBot="1" x14ac:dyDescent="0.3">
      <c r="A37" s="36">
        <v>150106</v>
      </c>
      <c r="B37" s="24">
        <v>580</v>
      </c>
      <c r="C37" s="1" t="s">
        <v>12</v>
      </c>
      <c r="D37" s="3" t="s">
        <v>15</v>
      </c>
      <c r="E37" s="40" t="s">
        <v>15</v>
      </c>
    </row>
    <row r="38" spans="1:5" ht="16.5" thickTop="1" thickBot="1" x14ac:dyDescent="0.3">
      <c r="A38" s="36">
        <v>150101</v>
      </c>
      <c r="B38" s="24">
        <v>9100</v>
      </c>
      <c r="C38" s="1" t="s">
        <v>12</v>
      </c>
      <c r="D38" s="3" t="s">
        <v>28</v>
      </c>
      <c r="E38" s="3" t="s">
        <v>29</v>
      </c>
    </row>
    <row r="39" spans="1:5" ht="16.5" thickTop="1" thickBot="1" x14ac:dyDescent="0.3">
      <c r="A39" s="36">
        <v>150102</v>
      </c>
      <c r="B39" s="24">
        <v>100</v>
      </c>
      <c r="C39" s="1" t="s">
        <v>12</v>
      </c>
      <c r="D39" s="3" t="s">
        <v>28</v>
      </c>
      <c r="E39" s="3" t="s">
        <v>29</v>
      </c>
    </row>
    <row r="40" spans="1:5" ht="16.5" thickTop="1" thickBot="1" x14ac:dyDescent="0.3">
      <c r="A40" s="36">
        <v>150103</v>
      </c>
      <c r="B40" s="24">
        <v>330</v>
      </c>
      <c r="C40" s="1" t="s">
        <v>12</v>
      </c>
      <c r="D40" s="3" t="s">
        <v>28</v>
      </c>
      <c r="E40" s="3" t="s">
        <v>29</v>
      </c>
    </row>
    <row r="41" spans="1:5" ht="16.5" thickTop="1" thickBot="1" x14ac:dyDescent="0.3">
      <c r="A41" s="36">
        <v>170203</v>
      </c>
      <c r="B41" s="24">
        <v>130</v>
      </c>
      <c r="C41" s="17" t="s">
        <v>5</v>
      </c>
      <c r="D41" s="17" t="s">
        <v>6</v>
      </c>
      <c r="E41" s="37" t="s">
        <v>6</v>
      </c>
    </row>
    <row r="42" spans="1:5" ht="16.5" thickTop="1" thickBot="1" x14ac:dyDescent="0.3">
      <c r="A42" s="36">
        <v>170405</v>
      </c>
      <c r="B42" s="24">
        <v>120</v>
      </c>
      <c r="C42" s="17" t="s">
        <v>5</v>
      </c>
      <c r="D42" s="17" t="s">
        <v>6</v>
      </c>
      <c r="E42" s="37" t="s">
        <v>6</v>
      </c>
    </row>
    <row r="43" spans="1:5" ht="16.5" thickTop="1" thickBot="1" x14ac:dyDescent="0.3">
      <c r="A43" s="75">
        <v>80318</v>
      </c>
      <c r="B43" s="76">
        <v>200</v>
      </c>
      <c r="C43" s="1" t="s">
        <v>12</v>
      </c>
      <c r="D43" s="3" t="s">
        <v>6</v>
      </c>
      <c r="E43" s="40" t="s">
        <v>6</v>
      </c>
    </row>
    <row r="44" spans="1:5" ht="16.5" thickTop="1" thickBot="1" x14ac:dyDescent="0.3">
      <c r="A44" s="123" t="s">
        <v>21</v>
      </c>
      <c r="B44" s="124"/>
      <c r="C44" s="125">
        <f>SUM(B3:B43)</f>
        <v>1005640</v>
      </c>
      <c r="D44" s="126"/>
      <c r="E44" s="127"/>
    </row>
    <row r="45" spans="1:5" ht="16.5" thickTop="1" thickBot="1" x14ac:dyDescent="0.3">
      <c r="A45" s="41"/>
      <c r="B45" s="54"/>
      <c r="C45" s="42"/>
      <c r="D45" s="42"/>
      <c r="E45" s="43"/>
    </row>
    <row r="46" spans="1:5" ht="16.5" thickTop="1" thickBot="1" x14ac:dyDescent="0.3">
      <c r="A46" s="44" t="s">
        <v>0</v>
      </c>
      <c r="B46" s="55" t="s">
        <v>1</v>
      </c>
      <c r="C46" s="15" t="s">
        <v>2</v>
      </c>
      <c r="D46" s="15" t="s">
        <v>3</v>
      </c>
      <c r="E46" s="45" t="s">
        <v>4</v>
      </c>
    </row>
    <row r="47" spans="1:5" ht="16.5" thickTop="1" thickBot="1" x14ac:dyDescent="0.3">
      <c r="A47" s="46">
        <v>200301</v>
      </c>
      <c r="B47" s="56">
        <v>253660</v>
      </c>
      <c r="C47" s="5" t="s">
        <v>5</v>
      </c>
      <c r="D47" s="5" t="s">
        <v>5</v>
      </c>
      <c r="E47" s="47" t="s">
        <v>13</v>
      </c>
    </row>
    <row r="48" spans="1:5" ht="16.5" thickTop="1" thickBot="1" x14ac:dyDescent="0.3">
      <c r="A48" s="46">
        <v>200301</v>
      </c>
      <c r="B48" s="57">
        <v>141880</v>
      </c>
      <c r="C48" s="5" t="s">
        <v>5</v>
      </c>
      <c r="D48" s="5" t="s">
        <v>5</v>
      </c>
      <c r="E48" s="48" t="s">
        <v>17</v>
      </c>
    </row>
    <row r="49" spans="1:5" ht="16.5" thickTop="1" thickBot="1" x14ac:dyDescent="0.3">
      <c r="A49" s="46">
        <v>200301</v>
      </c>
      <c r="B49" s="57">
        <v>124690</v>
      </c>
      <c r="C49" s="5" t="s">
        <v>5</v>
      </c>
      <c r="D49" s="5" t="s">
        <v>5</v>
      </c>
      <c r="E49" s="48" t="s">
        <v>7</v>
      </c>
    </row>
    <row r="50" spans="1:5" ht="16.5" thickTop="1" thickBot="1" x14ac:dyDescent="0.3">
      <c r="A50" s="121" t="s">
        <v>18</v>
      </c>
      <c r="B50" s="122"/>
      <c r="C50" s="128"/>
      <c r="D50" s="129">
        <f>SUM(B47:B49)</f>
        <v>520230</v>
      </c>
      <c r="E50" s="130"/>
    </row>
    <row r="51" spans="1:5" ht="16.5" thickTop="1" thickBot="1" x14ac:dyDescent="0.3">
      <c r="A51" s="41"/>
      <c r="B51" s="58"/>
      <c r="C51" s="42"/>
      <c r="D51" s="42"/>
      <c r="E51" s="43"/>
    </row>
    <row r="52" spans="1:5" ht="16.5" thickTop="1" thickBot="1" x14ac:dyDescent="0.3">
      <c r="A52" s="121" t="s">
        <v>19</v>
      </c>
      <c r="B52" s="122"/>
      <c r="C52" s="128"/>
      <c r="D52" s="129">
        <f>SUM(C44+D50)</f>
        <v>1525870</v>
      </c>
      <c r="E52" s="130"/>
    </row>
    <row r="53" spans="1:5" ht="16.5" thickTop="1" thickBot="1" x14ac:dyDescent="0.3">
      <c r="A53" s="41"/>
      <c r="B53" s="54"/>
      <c r="C53" s="42"/>
      <c r="D53" s="42"/>
      <c r="E53" s="43"/>
    </row>
    <row r="54" spans="1:5" ht="16.5" thickTop="1" thickBot="1" x14ac:dyDescent="0.3">
      <c r="A54" s="121" t="s">
        <v>20</v>
      </c>
      <c r="B54" s="122"/>
      <c r="C54" s="122"/>
      <c r="D54" s="20">
        <f>C44/D52</f>
        <v>0.65906007720185866</v>
      </c>
      <c r="E54" s="43"/>
    </row>
    <row r="55" spans="1:5" ht="15.75" thickTop="1" x14ac:dyDescent="0.25">
      <c r="A55" s="41"/>
      <c r="B55" s="54"/>
      <c r="C55" s="42"/>
      <c r="D55" s="42"/>
      <c r="E55" s="43"/>
    </row>
    <row r="56" spans="1:5" ht="15.75" thickBot="1" x14ac:dyDescent="0.3">
      <c r="A56" s="41"/>
      <c r="B56" s="54"/>
      <c r="C56" s="42"/>
      <c r="D56" s="42"/>
      <c r="E56" s="43"/>
    </row>
    <row r="57" spans="1:5" ht="16.5" thickTop="1" thickBot="1" x14ac:dyDescent="0.3">
      <c r="A57" s="44" t="s">
        <v>0</v>
      </c>
      <c r="B57" s="55" t="s">
        <v>1</v>
      </c>
      <c r="C57" s="15" t="s">
        <v>2</v>
      </c>
      <c r="D57" s="15" t="s">
        <v>3</v>
      </c>
      <c r="E57" s="45" t="s">
        <v>4</v>
      </c>
    </row>
    <row r="58" spans="1:5" ht="16.5" thickTop="1" thickBot="1" x14ac:dyDescent="0.3">
      <c r="A58" s="49">
        <v>170904</v>
      </c>
      <c r="B58" s="59">
        <v>2030</v>
      </c>
      <c r="C58" s="50" t="s">
        <v>12</v>
      </c>
      <c r="D58" s="51" t="s">
        <v>7</v>
      </c>
      <c r="E58" s="52" t="s">
        <v>122</v>
      </c>
    </row>
    <row r="59" spans="1:5" ht="16.5" thickTop="1" thickBot="1" x14ac:dyDescent="0.3">
      <c r="A59" s="49">
        <v>161002</v>
      </c>
      <c r="B59" s="59"/>
      <c r="C59" s="50" t="s">
        <v>5</v>
      </c>
      <c r="D59" s="51" t="s">
        <v>67</v>
      </c>
      <c r="E59" s="52" t="s">
        <v>68</v>
      </c>
    </row>
    <row r="60" spans="1:5" ht="16.5" thickTop="1" thickBot="1" x14ac:dyDescent="0.3">
      <c r="A60" s="17" t="s">
        <v>14</v>
      </c>
      <c r="B60" s="27">
        <v>4360</v>
      </c>
      <c r="C60" s="1" t="s">
        <v>12</v>
      </c>
      <c r="D60" s="3" t="s">
        <v>6</v>
      </c>
      <c r="E60" s="3" t="s">
        <v>6</v>
      </c>
    </row>
    <row r="61" spans="1:5" ht="16.5" thickTop="1" thickBot="1" x14ac:dyDescent="0.3">
      <c r="A61" s="36">
        <v>80112</v>
      </c>
      <c r="B61" s="24">
        <v>2010</v>
      </c>
      <c r="C61" s="1" t="s">
        <v>12</v>
      </c>
      <c r="D61" s="3" t="s">
        <v>7</v>
      </c>
      <c r="E61" s="40" t="s">
        <v>122</v>
      </c>
    </row>
    <row r="62" spans="1:5" ht="16.5" thickTop="1" thickBot="1" x14ac:dyDescent="0.3">
      <c r="A62" s="36">
        <v>190801</v>
      </c>
      <c r="B62" s="24">
        <v>120</v>
      </c>
      <c r="C62" s="1" t="s">
        <v>12</v>
      </c>
      <c r="D62" s="3" t="s">
        <v>6</v>
      </c>
      <c r="E62" s="40" t="s">
        <v>6</v>
      </c>
    </row>
    <row r="63" spans="1:5" ht="13.5" thickTop="1" x14ac:dyDescent="0.2"/>
  </sheetData>
  <mergeCells count="8">
    <mergeCell ref="A52:C52"/>
    <mergeCell ref="D52:E52"/>
    <mergeCell ref="A54:C54"/>
    <mergeCell ref="A50:C50"/>
    <mergeCell ref="A1:E1"/>
    <mergeCell ref="A44:B44"/>
    <mergeCell ref="C44:E44"/>
    <mergeCell ref="D50:E50"/>
  </mergeCells>
  <pageMargins left="0.23622047244094491" right="0.23622047244094491" top="0.74803149606299213" bottom="0.74803149606299213" header="0.31496062992125984" footer="0.31496062992125984"/>
  <pageSetup paperSize="9" scale="90" orientation="portrait" r:id="rId1"/>
  <colBreaks count="1" manualBreakCount="1">
    <brk id="5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opLeftCell="A25" zoomScaleNormal="100" workbookViewId="0">
      <selection activeCell="L39" sqref="L39"/>
    </sheetView>
  </sheetViews>
  <sheetFormatPr defaultRowHeight="12.75" x14ac:dyDescent="0.2"/>
  <cols>
    <col min="2" max="2" width="11.7109375" style="26" customWidth="1"/>
    <col min="3" max="3" width="26.140625" customWidth="1"/>
    <col min="4" max="4" width="32.85546875" customWidth="1"/>
    <col min="5" max="5" width="35.28515625" customWidth="1"/>
    <col min="8" max="8" width="15.7109375" customWidth="1"/>
  </cols>
  <sheetData>
    <row r="1" spans="1:5" ht="15.75" thickBot="1" x14ac:dyDescent="0.3">
      <c r="A1" s="118" t="s">
        <v>109</v>
      </c>
      <c r="B1" s="119"/>
      <c r="C1" s="119"/>
      <c r="D1" s="119"/>
      <c r="E1" s="120"/>
    </row>
    <row r="2" spans="1:5" ht="15.75" thickBot="1" x14ac:dyDescent="0.3">
      <c r="A2" s="34" t="s">
        <v>0</v>
      </c>
      <c r="B2" s="53" t="s">
        <v>1</v>
      </c>
      <c r="C2" s="21" t="s">
        <v>2</v>
      </c>
      <c r="D2" s="21" t="s">
        <v>3</v>
      </c>
      <c r="E2" s="35" t="s">
        <v>4</v>
      </c>
    </row>
    <row r="3" spans="1:5" ht="16.5" thickTop="1" thickBot="1" x14ac:dyDescent="0.3">
      <c r="A3" s="36">
        <v>150101</v>
      </c>
      <c r="B3" s="24">
        <v>102500</v>
      </c>
      <c r="C3" s="17" t="s">
        <v>5</v>
      </c>
      <c r="D3" s="17" t="s">
        <v>5</v>
      </c>
      <c r="E3" s="37" t="s">
        <v>6</v>
      </c>
    </row>
    <row r="4" spans="1:5" ht="16.5" thickTop="1" thickBot="1" x14ac:dyDescent="0.3">
      <c r="A4" s="36">
        <v>150101</v>
      </c>
      <c r="B4" s="24">
        <v>3020</v>
      </c>
      <c r="C4" s="17" t="s">
        <v>12</v>
      </c>
      <c r="D4" s="17" t="s">
        <v>6</v>
      </c>
      <c r="E4" s="37" t="s">
        <v>6</v>
      </c>
    </row>
    <row r="5" spans="1:5" ht="16.5" thickTop="1" thickBot="1" x14ac:dyDescent="0.3">
      <c r="A5" s="36">
        <v>200101</v>
      </c>
      <c r="B5" s="24">
        <v>144860</v>
      </c>
      <c r="C5" s="17" t="s">
        <v>5</v>
      </c>
      <c r="D5" s="17" t="s">
        <v>5</v>
      </c>
      <c r="E5" s="37" t="s">
        <v>6</v>
      </c>
    </row>
    <row r="6" spans="1:5" ht="16.5" thickTop="1" thickBot="1" x14ac:dyDescent="0.3">
      <c r="A6" s="36">
        <v>80318</v>
      </c>
      <c r="B6" s="24">
        <v>160</v>
      </c>
      <c r="C6" s="17" t="s">
        <v>5</v>
      </c>
      <c r="D6" s="17" t="s">
        <v>7</v>
      </c>
      <c r="E6" s="37" t="s">
        <v>9</v>
      </c>
    </row>
    <row r="7" spans="1:5" ht="16.5" thickTop="1" thickBot="1" x14ac:dyDescent="0.3">
      <c r="A7" s="36">
        <v>200132</v>
      </c>
      <c r="B7" s="24">
        <v>170</v>
      </c>
      <c r="C7" s="17" t="s">
        <v>5</v>
      </c>
      <c r="D7" s="17" t="s">
        <v>7</v>
      </c>
      <c r="E7" s="37" t="s">
        <v>9</v>
      </c>
    </row>
    <row r="8" spans="1:5" ht="16.5" thickTop="1" thickBot="1" x14ac:dyDescent="0.3">
      <c r="A8" s="36">
        <v>200135</v>
      </c>
      <c r="B8" s="24">
        <v>1900</v>
      </c>
      <c r="C8" s="17" t="s">
        <v>5</v>
      </c>
      <c r="D8" s="2" t="s">
        <v>7</v>
      </c>
      <c r="E8" s="98" t="s">
        <v>9</v>
      </c>
    </row>
    <row r="9" spans="1:5" ht="16.5" thickTop="1" thickBot="1" x14ac:dyDescent="0.3">
      <c r="A9" s="36">
        <v>200136</v>
      </c>
      <c r="B9" s="24">
        <v>700</v>
      </c>
      <c r="C9" s="17" t="s">
        <v>5</v>
      </c>
      <c r="D9" s="2" t="s">
        <v>7</v>
      </c>
      <c r="E9" s="98" t="s">
        <v>9</v>
      </c>
    </row>
    <row r="10" spans="1:5" ht="16.5" thickTop="1" thickBot="1" x14ac:dyDescent="0.3">
      <c r="A10" s="36">
        <v>200138</v>
      </c>
      <c r="B10" s="24">
        <v>32700</v>
      </c>
      <c r="C10" s="17" t="s">
        <v>5</v>
      </c>
      <c r="D10" s="2" t="s">
        <v>7</v>
      </c>
      <c r="E10" s="98" t="s">
        <v>9</v>
      </c>
    </row>
    <row r="11" spans="1:5" ht="16.5" thickTop="1" thickBot="1" x14ac:dyDescent="0.3">
      <c r="A11" s="36">
        <v>200139</v>
      </c>
      <c r="B11" s="24">
        <v>11380</v>
      </c>
      <c r="C11" s="17" t="s">
        <v>5</v>
      </c>
      <c r="D11" s="2" t="s">
        <v>7</v>
      </c>
      <c r="E11" s="98" t="s">
        <v>9</v>
      </c>
    </row>
    <row r="12" spans="1:5" ht="16.5" thickTop="1" thickBot="1" x14ac:dyDescent="0.3">
      <c r="A12" s="36">
        <v>200201</v>
      </c>
      <c r="B12" s="24">
        <v>8530</v>
      </c>
      <c r="C12" s="17" t="s">
        <v>5</v>
      </c>
      <c r="D12" s="2" t="s">
        <v>7</v>
      </c>
      <c r="E12" s="98" t="s">
        <v>9</v>
      </c>
    </row>
    <row r="13" spans="1:5" ht="16.5" thickTop="1" thickBot="1" x14ac:dyDescent="0.3">
      <c r="A13" s="142">
        <v>200201</v>
      </c>
      <c r="B13" s="143">
        <v>5240</v>
      </c>
      <c r="C13" s="144" t="s">
        <v>12</v>
      </c>
      <c r="D13" s="144" t="s">
        <v>131</v>
      </c>
      <c r="E13" s="145" t="s">
        <v>132</v>
      </c>
    </row>
    <row r="14" spans="1:5" ht="16.5" thickTop="1" thickBot="1" x14ac:dyDescent="0.3">
      <c r="A14" s="36">
        <v>200307</v>
      </c>
      <c r="B14" s="24">
        <v>19710</v>
      </c>
      <c r="C14" s="17" t="s">
        <v>5</v>
      </c>
      <c r="D14" s="2" t="s">
        <v>7</v>
      </c>
      <c r="E14" s="98" t="s">
        <v>9</v>
      </c>
    </row>
    <row r="15" spans="1:5" ht="16.5" thickTop="1" thickBot="1" x14ac:dyDescent="0.3">
      <c r="A15" s="36">
        <v>200303</v>
      </c>
      <c r="B15" s="24">
        <v>22200</v>
      </c>
      <c r="C15" s="17" t="s">
        <v>5</v>
      </c>
      <c r="D15" s="17" t="s">
        <v>117</v>
      </c>
      <c r="E15" s="37" t="s">
        <v>117</v>
      </c>
    </row>
    <row r="16" spans="1:5" ht="16.5" thickTop="1" thickBot="1" x14ac:dyDescent="0.3">
      <c r="A16" s="36">
        <v>200123</v>
      </c>
      <c r="B16" s="24">
        <v>2180</v>
      </c>
      <c r="C16" s="17" t="s">
        <v>5</v>
      </c>
      <c r="D16" s="37" t="s">
        <v>6</v>
      </c>
      <c r="E16" s="17" t="s">
        <v>30</v>
      </c>
    </row>
    <row r="17" spans="1:12" ht="16.5" thickTop="1" thickBot="1" x14ac:dyDescent="0.3">
      <c r="A17" s="36">
        <v>150102</v>
      </c>
      <c r="B17" s="24">
        <v>107100</v>
      </c>
      <c r="C17" s="17" t="s">
        <v>5</v>
      </c>
      <c r="D17" s="17" t="s">
        <v>5</v>
      </c>
      <c r="E17" s="37" t="s">
        <v>7</v>
      </c>
    </row>
    <row r="18" spans="1:12" ht="16.5" thickTop="1" thickBot="1" x14ac:dyDescent="0.3">
      <c r="A18" s="36">
        <v>150102</v>
      </c>
      <c r="B18" s="24">
        <v>1820</v>
      </c>
      <c r="C18" s="17" t="s">
        <v>12</v>
      </c>
      <c r="D18" s="17" t="s">
        <v>6</v>
      </c>
      <c r="E18" s="37" t="s">
        <v>6</v>
      </c>
    </row>
    <row r="19" spans="1:12" ht="16.5" thickTop="1" thickBot="1" x14ac:dyDescent="0.3">
      <c r="A19" s="36">
        <v>150107</v>
      </c>
      <c r="B19" s="24">
        <v>28020</v>
      </c>
      <c r="C19" s="17" t="s">
        <v>5</v>
      </c>
      <c r="D19" s="37" t="s">
        <v>8</v>
      </c>
      <c r="E19" s="37" t="s">
        <v>8</v>
      </c>
    </row>
    <row r="20" spans="1:12" ht="16.5" thickTop="1" thickBot="1" x14ac:dyDescent="0.3">
      <c r="A20" s="36">
        <v>150107</v>
      </c>
      <c r="B20" s="24">
        <v>46540</v>
      </c>
      <c r="C20" s="17" t="s">
        <v>5</v>
      </c>
      <c r="D20" s="17" t="s">
        <v>7</v>
      </c>
      <c r="E20" s="37" t="s">
        <v>8</v>
      </c>
    </row>
    <row r="21" spans="1:12" ht="16.5" thickTop="1" thickBot="1" x14ac:dyDescent="0.3">
      <c r="A21" s="36">
        <v>150104</v>
      </c>
      <c r="B21" s="24">
        <v>5520</v>
      </c>
      <c r="C21" s="17" t="s">
        <v>5</v>
      </c>
      <c r="D21" s="37" t="s">
        <v>8</v>
      </c>
      <c r="E21" s="37" t="s">
        <v>8</v>
      </c>
    </row>
    <row r="22" spans="1:12" ht="16.5" thickTop="1" thickBot="1" x14ac:dyDescent="0.3">
      <c r="A22" s="17">
        <v>150110</v>
      </c>
      <c r="B22" s="27">
        <v>0</v>
      </c>
      <c r="C22" s="1" t="s">
        <v>5</v>
      </c>
      <c r="D22" s="3" t="s">
        <v>32</v>
      </c>
      <c r="E22" s="3" t="s">
        <v>32</v>
      </c>
    </row>
    <row r="23" spans="1:12" ht="16.5" thickTop="1" thickBot="1" x14ac:dyDescent="0.3">
      <c r="A23" s="17">
        <v>200121</v>
      </c>
      <c r="B23" s="27">
        <v>0</v>
      </c>
      <c r="C23" s="1" t="s">
        <v>5</v>
      </c>
      <c r="D23" s="3" t="s">
        <v>32</v>
      </c>
      <c r="E23" s="3" t="s">
        <v>32</v>
      </c>
    </row>
    <row r="24" spans="1:12" ht="16.5" thickTop="1" thickBot="1" x14ac:dyDescent="0.3">
      <c r="A24" s="36">
        <v>200108</v>
      </c>
      <c r="B24" s="24">
        <v>452020</v>
      </c>
      <c r="C24" s="17" t="s">
        <v>5</v>
      </c>
      <c r="D24" s="17" t="s">
        <v>120</v>
      </c>
      <c r="E24" s="6" t="s">
        <v>123</v>
      </c>
      <c r="L24" t="s">
        <v>27</v>
      </c>
    </row>
    <row r="25" spans="1:12" ht="16.5" thickTop="1" thickBot="1" x14ac:dyDescent="0.3">
      <c r="A25" s="36">
        <v>200110</v>
      </c>
      <c r="B25" s="24">
        <v>2480</v>
      </c>
      <c r="C25" s="17" t="s">
        <v>5</v>
      </c>
      <c r="D25" s="17" t="s">
        <v>33</v>
      </c>
      <c r="E25" s="37" t="s">
        <v>7</v>
      </c>
    </row>
    <row r="26" spans="1:12" ht="16.5" thickTop="1" thickBot="1" x14ac:dyDescent="0.3">
      <c r="A26" s="36">
        <v>200110</v>
      </c>
      <c r="B26" s="24">
        <v>0</v>
      </c>
      <c r="C26" s="17" t="s">
        <v>5</v>
      </c>
      <c r="D26" s="17" t="s">
        <v>6</v>
      </c>
      <c r="E26" s="37" t="s">
        <v>6</v>
      </c>
    </row>
    <row r="27" spans="1:12" ht="16.5" thickTop="1" thickBot="1" x14ac:dyDescent="0.3">
      <c r="A27" s="36">
        <v>200135</v>
      </c>
      <c r="B27" s="24">
        <v>0</v>
      </c>
      <c r="C27" s="17" t="s">
        <v>5</v>
      </c>
      <c r="D27" s="17" t="s">
        <v>7</v>
      </c>
      <c r="E27" s="37" t="s">
        <v>9</v>
      </c>
    </row>
    <row r="28" spans="1:12" ht="16.5" thickTop="1" thickBot="1" x14ac:dyDescent="0.3">
      <c r="A28" s="36">
        <v>200136</v>
      </c>
      <c r="B28" s="24">
        <v>0</v>
      </c>
      <c r="C28" s="17" t="s">
        <v>5</v>
      </c>
      <c r="D28" s="17" t="s">
        <v>7</v>
      </c>
      <c r="E28" s="37" t="s">
        <v>9</v>
      </c>
    </row>
    <row r="29" spans="1:12" ht="16.5" thickTop="1" thickBot="1" x14ac:dyDescent="0.3">
      <c r="A29" s="38">
        <v>200125</v>
      </c>
      <c r="B29" s="24">
        <v>0</v>
      </c>
      <c r="C29" s="17" t="s">
        <v>5</v>
      </c>
      <c r="D29" s="11" t="s">
        <v>10</v>
      </c>
      <c r="E29" s="39" t="s">
        <v>11</v>
      </c>
    </row>
    <row r="30" spans="1:12" ht="16.5" thickTop="1" thickBot="1" x14ac:dyDescent="0.3">
      <c r="A30" s="36">
        <v>150106</v>
      </c>
      <c r="B30" s="24">
        <v>8260</v>
      </c>
      <c r="C30" s="17" t="s">
        <v>12</v>
      </c>
      <c r="D30" s="17" t="s">
        <v>6</v>
      </c>
      <c r="E30" s="37" t="s">
        <v>6</v>
      </c>
    </row>
    <row r="31" spans="1:12" ht="16.5" thickTop="1" thickBot="1" x14ac:dyDescent="0.3">
      <c r="A31" s="36">
        <v>150106</v>
      </c>
      <c r="B31" s="24">
        <v>740</v>
      </c>
      <c r="C31" s="1" t="s">
        <v>12</v>
      </c>
      <c r="D31" s="3" t="s">
        <v>22</v>
      </c>
      <c r="E31" s="40" t="s">
        <v>15</v>
      </c>
    </row>
    <row r="32" spans="1:12" ht="16.5" thickTop="1" thickBot="1" x14ac:dyDescent="0.3">
      <c r="A32" s="36">
        <v>150101</v>
      </c>
      <c r="B32" s="24">
        <v>3530</v>
      </c>
      <c r="C32" s="1" t="s">
        <v>12</v>
      </c>
      <c r="D32" s="3" t="s">
        <v>15</v>
      </c>
      <c r="E32" s="40" t="s">
        <v>15</v>
      </c>
    </row>
    <row r="33" spans="1:10" ht="16.5" thickTop="1" thickBot="1" x14ac:dyDescent="0.3">
      <c r="A33" s="36">
        <v>150101</v>
      </c>
      <c r="B33" s="24">
        <v>7350</v>
      </c>
      <c r="C33" s="1" t="s">
        <v>12</v>
      </c>
      <c r="D33" s="3" t="s">
        <v>28</v>
      </c>
      <c r="E33" s="3" t="s">
        <v>29</v>
      </c>
    </row>
    <row r="34" spans="1:10" ht="16.5" thickTop="1" thickBot="1" x14ac:dyDescent="0.3">
      <c r="A34" s="36">
        <v>150102</v>
      </c>
      <c r="B34" s="24">
        <v>55</v>
      </c>
      <c r="C34" s="1" t="s">
        <v>12</v>
      </c>
      <c r="D34" s="3" t="s">
        <v>28</v>
      </c>
      <c r="E34" s="3" t="s">
        <v>29</v>
      </c>
    </row>
    <row r="35" spans="1:10" ht="16.5" thickTop="1" thickBot="1" x14ac:dyDescent="0.3">
      <c r="A35" s="36">
        <v>150103</v>
      </c>
      <c r="B35" s="24">
        <v>210</v>
      </c>
      <c r="C35" s="1" t="s">
        <v>12</v>
      </c>
      <c r="D35" s="3" t="s">
        <v>28</v>
      </c>
      <c r="E35" s="3" t="s">
        <v>29</v>
      </c>
    </row>
    <row r="36" spans="1:10" ht="16.5" thickTop="1" thickBot="1" x14ac:dyDescent="0.3">
      <c r="A36" s="36">
        <v>150103</v>
      </c>
      <c r="B36" s="24">
        <v>2220</v>
      </c>
      <c r="C36" s="17" t="s">
        <v>12</v>
      </c>
      <c r="D36" s="17" t="s">
        <v>6</v>
      </c>
      <c r="E36" s="37" t="s">
        <v>6</v>
      </c>
    </row>
    <row r="37" spans="1:10" ht="16.5" thickTop="1" thickBot="1" x14ac:dyDescent="0.3">
      <c r="A37" s="36">
        <v>150107</v>
      </c>
      <c r="B37" s="24">
        <v>1660</v>
      </c>
      <c r="C37" s="17" t="s">
        <v>12</v>
      </c>
      <c r="D37" s="17" t="s">
        <v>6</v>
      </c>
      <c r="E37" s="37" t="s">
        <v>6</v>
      </c>
    </row>
    <row r="38" spans="1:10" ht="16.5" thickTop="1" thickBot="1" x14ac:dyDescent="0.3">
      <c r="A38" s="36">
        <v>170203</v>
      </c>
      <c r="B38" s="24">
        <v>8840</v>
      </c>
      <c r="C38" s="17" t="s">
        <v>5</v>
      </c>
      <c r="D38" s="17" t="s">
        <v>6</v>
      </c>
      <c r="E38" s="37" t="s">
        <v>6</v>
      </c>
      <c r="J38" t="s">
        <v>27</v>
      </c>
    </row>
    <row r="39" spans="1:10" ht="16.5" thickTop="1" thickBot="1" x14ac:dyDescent="0.3">
      <c r="A39" s="36">
        <v>160103</v>
      </c>
      <c r="B39" s="24">
        <v>240</v>
      </c>
      <c r="C39" s="17" t="s">
        <v>12</v>
      </c>
      <c r="D39" s="17" t="s">
        <v>6</v>
      </c>
      <c r="E39" s="37" t="s">
        <v>6</v>
      </c>
    </row>
    <row r="40" spans="1:10" ht="16.5" thickTop="1" thickBot="1" x14ac:dyDescent="0.3">
      <c r="A40" s="36">
        <v>170201</v>
      </c>
      <c r="B40" s="24">
        <v>3980</v>
      </c>
      <c r="C40" s="17" t="s">
        <v>12</v>
      </c>
      <c r="D40" s="17" t="s">
        <v>6</v>
      </c>
      <c r="E40" s="37" t="s">
        <v>6</v>
      </c>
    </row>
    <row r="41" spans="1:10" ht="16.5" thickTop="1" thickBot="1" x14ac:dyDescent="0.3">
      <c r="A41" s="123" t="s">
        <v>21</v>
      </c>
      <c r="B41" s="124"/>
      <c r="C41" s="125">
        <f>SUM(B3:B40)</f>
        <v>1035835</v>
      </c>
      <c r="D41" s="126"/>
      <c r="E41" s="127"/>
    </row>
    <row r="42" spans="1:10" ht="16.5" thickTop="1" thickBot="1" x14ac:dyDescent="0.3">
      <c r="A42" s="41"/>
      <c r="B42" s="54"/>
      <c r="C42" s="42"/>
      <c r="D42" s="42"/>
      <c r="E42" s="43"/>
    </row>
    <row r="43" spans="1:10" ht="16.5" thickTop="1" thickBot="1" x14ac:dyDescent="0.3">
      <c r="A43" s="44" t="s">
        <v>0</v>
      </c>
      <c r="B43" s="55" t="s">
        <v>1</v>
      </c>
      <c r="C43" s="15" t="s">
        <v>2</v>
      </c>
      <c r="D43" s="15" t="s">
        <v>3</v>
      </c>
      <c r="E43" s="45" t="s">
        <v>4</v>
      </c>
    </row>
    <row r="44" spans="1:10" ht="16.5" thickTop="1" thickBot="1" x14ac:dyDescent="0.3">
      <c r="A44" s="46">
        <v>200301</v>
      </c>
      <c r="B44" s="56">
        <v>189380</v>
      </c>
      <c r="C44" s="5" t="s">
        <v>5</v>
      </c>
      <c r="D44" s="5" t="s">
        <v>5</v>
      </c>
      <c r="E44" s="47" t="s">
        <v>13</v>
      </c>
    </row>
    <row r="45" spans="1:10" ht="16.5" thickTop="1" thickBot="1" x14ac:dyDescent="0.3">
      <c r="A45" s="46">
        <v>200301</v>
      </c>
      <c r="B45" s="57">
        <v>208820</v>
      </c>
      <c r="C45" s="5" t="s">
        <v>5</v>
      </c>
      <c r="D45" s="5" t="s">
        <v>5</v>
      </c>
      <c r="E45" s="48" t="s">
        <v>17</v>
      </c>
    </row>
    <row r="46" spans="1:10" ht="16.5" thickTop="1" thickBot="1" x14ac:dyDescent="0.3">
      <c r="A46" s="46">
        <v>200301</v>
      </c>
      <c r="B46" s="57">
        <v>160810</v>
      </c>
      <c r="C46" s="5" t="s">
        <v>5</v>
      </c>
      <c r="D46" s="5" t="s">
        <v>5</v>
      </c>
      <c r="E46" s="48" t="s">
        <v>124</v>
      </c>
      <c r="I46" t="s">
        <v>125</v>
      </c>
    </row>
    <row r="47" spans="1:10" ht="16.5" thickTop="1" thickBot="1" x14ac:dyDescent="0.3">
      <c r="A47" s="121" t="s">
        <v>18</v>
      </c>
      <c r="B47" s="122"/>
      <c r="C47" s="128"/>
      <c r="D47" s="129">
        <f>SUM(B44:B46)</f>
        <v>559010</v>
      </c>
      <c r="E47" s="130"/>
    </row>
    <row r="48" spans="1:10" ht="16.5" thickTop="1" thickBot="1" x14ac:dyDescent="0.3">
      <c r="A48" s="41"/>
      <c r="B48" s="58"/>
      <c r="C48" s="42"/>
      <c r="D48" s="42"/>
      <c r="E48" s="43"/>
    </row>
    <row r="49" spans="1:5" ht="16.5" thickTop="1" thickBot="1" x14ac:dyDescent="0.3">
      <c r="A49" s="121" t="s">
        <v>19</v>
      </c>
      <c r="B49" s="122"/>
      <c r="C49" s="128"/>
      <c r="D49" s="129">
        <f>SUM(C41+D47)</f>
        <v>1594845</v>
      </c>
      <c r="E49" s="130"/>
    </row>
    <row r="50" spans="1:5" ht="16.5" thickTop="1" thickBot="1" x14ac:dyDescent="0.3">
      <c r="A50" s="41"/>
      <c r="B50" s="54"/>
      <c r="C50" s="42"/>
      <c r="D50" s="42"/>
      <c r="E50" s="43"/>
    </row>
    <row r="51" spans="1:5" ht="16.5" thickTop="1" thickBot="1" x14ac:dyDescent="0.3">
      <c r="A51" s="121" t="s">
        <v>20</v>
      </c>
      <c r="B51" s="122"/>
      <c r="C51" s="122"/>
      <c r="D51" s="20">
        <f>C41/D49</f>
        <v>0.64948944881791015</v>
      </c>
      <c r="E51" s="43"/>
    </row>
    <row r="52" spans="1:5" ht="15.75" thickTop="1" x14ac:dyDescent="0.25">
      <c r="A52" s="41"/>
      <c r="B52" s="54"/>
      <c r="C52" s="42"/>
      <c r="D52" s="42"/>
      <c r="E52" s="43"/>
    </row>
    <row r="53" spans="1:5" ht="15.75" thickBot="1" x14ac:dyDescent="0.3">
      <c r="A53" s="41"/>
      <c r="B53" s="54"/>
      <c r="C53" s="42"/>
      <c r="D53" s="42"/>
      <c r="E53" s="43"/>
    </row>
    <row r="54" spans="1:5" ht="16.5" thickTop="1" thickBot="1" x14ac:dyDescent="0.3">
      <c r="A54" s="44" t="s">
        <v>0</v>
      </c>
      <c r="B54" s="55" t="s">
        <v>1</v>
      </c>
      <c r="C54" s="15" t="s">
        <v>2</v>
      </c>
      <c r="D54" s="15" t="s">
        <v>3</v>
      </c>
      <c r="E54" s="45" t="s">
        <v>4</v>
      </c>
    </row>
    <row r="55" spans="1:5" ht="16.5" thickTop="1" thickBot="1" x14ac:dyDescent="0.3">
      <c r="A55" s="49">
        <v>170904</v>
      </c>
      <c r="B55" s="59">
        <v>1380</v>
      </c>
      <c r="C55" s="50" t="s">
        <v>12</v>
      </c>
      <c r="D55" s="51" t="s">
        <v>6</v>
      </c>
      <c r="E55" s="52" t="s">
        <v>6</v>
      </c>
    </row>
    <row r="56" spans="1:5" ht="16.5" thickTop="1" thickBot="1" x14ac:dyDescent="0.3">
      <c r="A56" s="17" t="s">
        <v>14</v>
      </c>
      <c r="B56" s="27">
        <v>19620</v>
      </c>
      <c r="C56" s="1" t="s">
        <v>12</v>
      </c>
      <c r="D56" s="3" t="s">
        <v>6</v>
      </c>
      <c r="E56" s="3" t="s">
        <v>6</v>
      </c>
    </row>
    <row r="57" spans="1:5" ht="16.5" thickTop="1" thickBot="1" x14ac:dyDescent="0.3">
      <c r="A57" s="17">
        <v>170503</v>
      </c>
      <c r="B57" s="27">
        <v>59930</v>
      </c>
      <c r="C57" s="1" t="s">
        <v>12</v>
      </c>
      <c r="D57" s="3" t="s">
        <v>126</v>
      </c>
      <c r="E57" s="3" t="s">
        <v>127</v>
      </c>
    </row>
    <row r="58" spans="1:5" ht="13.5" thickTop="1" x14ac:dyDescent="0.2"/>
  </sheetData>
  <mergeCells count="8">
    <mergeCell ref="A51:C51"/>
    <mergeCell ref="A1:E1"/>
    <mergeCell ref="A41:B41"/>
    <mergeCell ref="C41:E41"/>
    <mergeCell ref="A47:C47"/>
    <mergeCell ref="D47:E47"/>
    <mergeCell ref="A49:C49"/>
    <mergeCell ref="D49:E49"/>
  </mergeCells>
  <pageMargins left="0.23622047244094491" right="0.23622047244094491" top="0.74803149606299213" bottom="0.74803149606299213" header="0.31496062992125984" footer="0.31496062992125984"/>
  <pageSetup paperSize="9" scale="75" orientation="portrait" r:id="rId1"/>
  <colBreaks count="1" manualBreakCount="1">
    <brk id="5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J10" sqref="J10"/>
    </sheetView>
  </sheetViews>
  <sheetFormatPr defaultRowHeight="12.75" x14ac:dyDescent="0.2"/>
  <cols>
    <col min="1" max="1" width="14.140625" customWidth="1"/>
    <col min="2" max="2" width="15.7109375" customWidth="1"/>
    <col min="3" max="3" width="32.42578125" customWidth="1"/>
    <col min="4" max="4" width="26.28515625" customWidth="1"/>
    <col min="5" max="5" width="13.42578125" customWidth="1"/>
  </cols>
  <sheetData>
    <row r="1" spans="1:6" ht="13.5" thickBot="1" x14ac:dyDescent="0.25">
      <c r="F1" s="32"/>
    </row>
    <row r="2" spans="1:6" ht="99" customHeight="1" thickBot="1" x14ac:dyDescent="0.25">
      <c r="A2" s="135"/>
      <c r="B2" s="136"/>
      <c r="C2" s="136"/>
      <c r="D2" s="136"/>
      <c r="E2" s="137"/>
      <c r="F2" s="32"/>
    </row>
    <row r="3" spans="1:6" x14ac:dyDescent="0.2">
      <c r="A3" s="32"/>
      <c r="F3" s="32"/>
    </row>
    <row r="4" spans="1:6" ht="18.75" thickBot="1" x14ac:dyDescent="0.25">
      <c r="A4" s="138" t="s">
        <v>59</v>
      </c>
      <c r="B4" s="138"/>
      <c r="C4" s="138"/>
      <c r="D4" s="138"/>
      <c r="E4" s="139"/>
      <c r="F4" s="32"/>
    </row>
    <row r="5" spans="1:6" ht="15.75" x14ac:dyDescent="0.25">
      <c r="A5" s="104" t="s">
        <v>42</v>
      </c>
      <c r="B5" s="105" t="s">
        <v>43</v>
      </c>
      <c r="C5" s="105" t="s">
        <v>18</v>
      </c>
      <c r="D5" s="105" t="s">
        <v>56</v>
      </c>
      <c r="E5" s="106" t="s">
        <v>58</v>
      </c>
      <c r="F5" s="32"/>
    </row>
    <row r="6" spans="1:6" x14ac:dyDescent="0.2">
      <c r="A6" s="107" t="s">
        <v>44</v>
      </c>
      <c r="B6" s="67">
        <v>1200420</v>
      </c>
      <c r="C6" s="67">
        <v>505390</v>
      </c>
      <c r="D6" s="67">
        <v>1705810</v>
      </c>
      <c r="E6" s="108">
        <f>B6/D6</f>
        <v>0.70372433037677118</v>
      </c>
      <c r="F6" s="32"/>
    </row>
    <row r="7" spans="1:6" x14ac:dyDescent="0.2">
      <c r="A7" s="109" t="s">
        <v>45</v>
      </c>
      <c r="B7" s="149">
        <v>1043420</v>
      </c>
      <c r="C7" s="66">
        <v>420740</v>
      </c>
      <c r="D7" s="66">
        <f>SUM(B7:C7)</f>
        <v>1464160</v>
      </c>
      <c r="E7" s="108">
        <f t="shared" ref="E7:E17" si="0">B7/D7</f>
        <v>0.71264069500601024</v>
      </c>
      <c r="F7" s="32"/>
    </row>
    <row r="8" spans="1:6" x14ac:dyDescent="0.2">
      <c r="A8" s="109" t="s">
        <v>46</v>
      </c>
      <c r="B8" s="66">
        <v>1167830</v>
      </c>
      <c r="C8" s="66">
        <v>444200</v>
      </c>
      <c r="D8" s="66">
        <f>SUM(B8:C8)</f>
        <v>1612030</v>
      </c>
      <c r="E8" s="108">
        <f t="shared" si="0"/>
        <v>0.72444681550591494</v>
      </c>
      <c r="F8" s="32"/>
    </row>
    <row r="9" spans="1:6" x14ac:dyDescent="0.2">
      <c r="A9" s="109" t="s">
        <v>47</v>
      </c>
      <c r="B9" s="66">
        <v>1021535</v>
      </c>
      <c r="C9" s="66">
        <v>458640</v>
      </c>
      <c r="D9" s="66">
        <f t="shared" ref="D9:D17" si="1">SUM(B9:C9)</f>
        <v>1480175</v>
      </c>
      <c r="E9" s="108">
        <f t="shared" si="0"/>
        <v>0.69014474639822998</v>
      </c>
      <c r="F9" s="32"/>
    </row>
    <row r="10" spans="1:6" x14ac:dyDescent="0.2">
      <c r="A10" s="109" t="s">
        <v>48</v>
      </c>
      <c r="B10" s="149">
        <v>1171560</v>
      </c>
      <c r="C10" s="66">
        <v>515020</v>
      </c>
      <c r="D10" s="66">
        <f t="shared" si="1"/>
        <v>1686580</v>
      </c>
      <c r="E10" s="108">
        <f t="shared" si="0"/>
        <v>0.69463648329756078</v>
      </c>
      <c r="F10" s="32"/>
    </row>
    <row r="11" spans="1:6" x14ac:dyDescent="0.2">
      <c r="A11" s="109" t="s">
        <v>49</v>
      </c>
      <c r="B11" s="66">
        <v>1088121</v>
      </c>
      <c r="C11" s="66">
        <v>517560</v>
      </c>
      <c r="D11" s="66">
        <f t="shared" si="1"/>
        <v>1605681</v>
      </c>
      <c r="E11" s="108">
        <f t="shared" si="0"/>
        <v>0.67766947482096385</v>
      </c>
      <c r="F11" s="32"/>
    </row>
    <row r="12" spans="1:6" x14ac:dyDescent="0.2">
      <c r="A12" s="110" t="s">
        <v>50</v>
      </c>
      <c r="B12" s="150">
        <v>1015730</v>
      </c>
      <c r="C12" s="111">
        <v>542520</v>
      </c>
      <c r="D12" s="66">
        <f t="shared" si="1"/>
        <v>1558250</v>
      </c>
      <c r="E12" s="112">
        <f t="shared" si="0"/>
        <v>0.65184020535857534</v>
      </c>
      <c r="F12" s="32"/>
    </row>
    <row r="13" spans="1:6" x14ac:dyDescent="0.2">
      <c r="A13" s="110" t="s">
        <v>51</v>
      </c>
      <c r="B13" s="111">
        <v>1178155</v>
      </c>
      <c r="C13" s="111">
        <v>576700</v>
      </c>
      <c r="D13" s="66">
        <f t="shared" si="1"/>
        <v>1754855</v>
      </c>
      <c r="E13" s="112">
        <f t="shared" si="0"/>
        <v>0.67136885953540326</v>
      </c>
      <c r="F13" s="32"/>
    </row>
    <row r="14" spans="1:6" x14ac:dyDescent="0.2">
      <c r="A14" s="110" t="s">
        <v>52</v>
      </c>
      <c r="B14" s="111">
        <v>1199650</v>
      </c>
      <c r="C14" s="111">
        <v>541680</v>
      </c>
      <c r="D14" s="66">
        <f t="shared" si="1"/>
        <v>1741330</v>
      </c>
      <c r="E14" s="112">
        <f t="shared" si="0"/>
        <v>0.68892742903412907</v>
      </c>
      <c r="F14" s="32"/>
    </row>
    <row r="15" spans="1:6" x14ac:dyDescent="0.2">
      <c r="A15" s="110" t="s">
        <v>53</v>
      </c>
      <c r="B15" s="150">
        <v>1253663</v>
      </c>
      <c r="C15" s="111">
        <v>544300</v>
      </c>
      <c r="D15" s="66">
        <f t="shared" si="1"/>
        <v>1797963</v>
      </c>
      <c r="E15" s="112">
        <f t="shared" si="0"/>
        <v>0.69726851998622885</v>
      </c>
      <c r="F15" s="32"/>
    </row>
    <row r="16" spans="1:6" x14ac:dyDescent="0.2">
      <c r="A16" s="110" t="s">
        <v>54</v>
      </c>
      <c r="B16" s="111">
        <v>1005640</v>
      </c>
      <c r="C16" s="111">
        <v>520230</v>
      </c>
      <c r="D16" s="66">
        <f t="shared" si="1"/>
        <v>1525870</v>
      </c>
      <c r="E16" s="112">
        <f t="shared" si="0"/>
        <v>0.65906007720185866</v>
      </c>
      <c r="F16" s="32"/>
    </row>
    <row r="17" spans="1:6" x14ac:dyDescent="0.2">
      <c r="A17" s="110" t="s">
        <v>55</v>
      </c>
      <c r="B17" s="150">
        <v>1035835</v>
      </c>
      <c r="C17" s="111">
        <v>559010</v>
      </c>
      <c r="D17" s="66">
        <f t="shared" si="1"/>
        <v>1594845</v>
      </c>
      <c r="E17" s="112">
        <f t="shared" si="0"/>
        <v>0.64948944881791015</v>
      </c>
      <c r="F17" s="32"/>
    </row>
    <row r="18" spans="1:6" ht="16.5" thickBot="1" x14ac:dyDescent="0.25">
      <c r="A18" s="113" t="s">
        <v>57</v>
      </c>
      <c r="B18" s="114">
        <f>SUM(B6:B17)</f>
        <v>13381559</v>
      </c>
      <c r="C18" s="114">
        <f>SUM(C6:C17)</f>
        <v>6145990</v>
      </c>
      <c r="D18" s="115">
        <f>SUM(D6:D17)</f>
        <v>19527549</v>
      </c>
      <c r="E18" s="116"/>
      <c r="F18" s="32"/>
    </row>
    <row r="19" spans="1:6" ht="15.75" x14ac:dyDescent="0.25">
      <c r="A19" s="65"/>
      <c r="B19" s="65"/>
      <c r="C19" s="65"/>
      <c r="D19" s="65"/>
      <c r="F19" s="32"/>
    </row>
    <row r="20" spans="1:6" ht="16.5" thickBot="1" x14ac:dyDescent="0.3">
      <c r="A20" s="65"/>
      <c r="B20" s="65"/>
      <c r="C20" s="65"/>
      <c r="D20" s="65"/>
    </row>
    <row r="21" spans="1:6" ht="18.75" thickBot="1" x14ac:dyDescent="0.3">
      <c r="A21" s="140" t="s">
        <v>128</v>
      </c>
      <c r="B21" s="141"/>
      <c r="C21" s="117">
        <f>B18/D18</f>
        <v>0.68526567261462257</v>
      </c>
      <c r="D21" s="65"/>
    </row>
  </sheetData>
  <mergeCells count="3">
    <mergeCell ref="A2:E2"/>
    <mergeCell ref="A4:E4"/>
    <mergeCell ref="A21:B21"/>
  </mergeCells>
  <pageMargins left="0.70866141732283472" right="0.70866141732283472" top="0.74803149606299213" bottom="0.74803149606299213" header="0.31496062992125984" footer="0.31496062992125984"/>
  <pageSetup paperSize="9" scale="12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9"/>
  <sheetViews>
    <sheetView topLeftCell="A13" zoomScaleNormal="100" workbookViewId="0">
      <selection activeCell="T29" sqref="T29"/>
    </sheetView>
  </sheetViews>
  <sheetFormatPr defaultRowHeight="15" x14ac:dyDescent="0.25"/>
  <cols>
    <col min="1" max="1" width="11.140625" style="13" customWidth="1"/>
    <col min="2" max="2" width="11.140625" style="74" customWidth="1"/>
    <col min="3" max="3" width="26.85546875" style="13" customWidth="1"/>
    <col min="4" max="4" width="30.5703125" style="13" customWidth="1"/>
    <col min="5" max="5" width="32.85546875" style="13" customWidth="1"/>
    <col min="6" max="8" width="8.7109375" style="13" customWidth="1"/>
    <col min="9" max="9" width="19" style="13" customWidth="1"/>
    <col min="10" max="1025" width="8.7109375" style="13" customWidth="1"/>
    <col min="1026" max="16384" width="9.140625" style="14"/>
  </cols>
  <sheetData>
    <row r="1" spans="1:5" customFormat="1" ht="15.75" thickBot="1" x14ac:dyDescent="0.3">
      <c r="A1" s="118" t="s">
        <v>64</v>
      </c>
      <c r="B1" s="119"/>
      <c r="C1" s="119"/>
      <c r="D1" s="119"/>
      <c r="E1" s="120"/>
    </row>
    <row r="2" spans="1:5" customFormat="1" ht="15.75" thickBot="1" x14ac:dyDescent="0.3">
      <c r="A2" s="34" t="s">
        <v>0</v>
      </c>
      <c r="B2" s="53" t="s">
        <v>1</v>
      </c>
      <c r="C2" s="21" t="s">
        <v>2</v>
      </c>
      <c r="D2" s="21" t="s">
        <v>3</v>
      </c>
      <c r="E2" s="35" t="s">
        <v>4</v>
      </c>
    </row>
    <row r="3" spans="1:5" customFormat="1" ht="16.5" thickTop="1" thickBot="1" x14ac:dyDescent="0.3">
      <c r="A3" s="36">
        <v>150101</v>
      </c>
      <c r="B3" s="24">
        <v>91860</v>
      </c>
      <c r="C3" s="17" t="s">
        <v>5</v>
      </c>
      <c r="D3" s="17" t="s">
        <v>5</v>
      </c>
      <c r="E3" s="37" t="s">
        <v>6</v>
      </c>
    </row>
    <row r="4" spans="1:5" customFormat="1" ht="16.5" thickTop="1" thickBot="1" x14ac:dyDescent="0.3">
      <c r="A4" s="36">
        <v>200307</v>
      </c>
      <c r="B4" s="24">
        <v>15800</v>
      </c>
      <c r="C4" s="17" t="s">
        <v>5</v>
      </c>
      <c r="D4" s="17" t="s">
        <v>6</v>
      </c>
      <c r="E4" s="37" t="s">
        <v>6</v>
      </c>
    </row>
    <row r="5" spans="1:5" customFormat="1" ht="16.5" thickTop="1" thickBot="1" x14ac:dyDescent="0.3">
      <c r="A5" s="36">
        <v>200138</v>
      </c>
      <c r="B5" s="24">
        <v>28280</v>
      </c>
      <c r="C5" s="17" t="s">
        <v>5</v>
      </c>
      <c r="D5" s="17" t="s">
        <v>6</v>
      </c>
      <c r="E5" s="37" t="s">
        <v>6</v>
      </c>
    </row>
    <row r="6" spans="1:5" customFormat="1" ht="16.5" thickTop="1" thickBot="1" x14ac:dyDescent="0.3">
      <c r="A6" s="36">
        <v>200139</v>
      </c>
      <c r="B6" s="24">
        <v>7020</v>
      </c>
      <c r="C6" s="17" t="s">
        <v>5</v>
      </c>
      <c r="D6" s="17" t="s">
        <v>6</v>
      </c>
      <c r="E6" s="37" t="s">
        <v>6</v>
      </c>
    </row>
    <row r="7" spans="1:5" customFormat="1" ht="16.5" thickTop="1" thickBot="1" x14ac:dyDescent="0.3">
      <c r="A7" s="36">
        <v>200110</v>
      </c>
      <c r="B7" s="24">
        <v>2220</v>
      </c>
      <c r="C7" s="17" t="s">
        <v>5</v>
      </c>
      <c r="D7" s="17" t="s">
        <v>6</v>
      </c>
      <c r="E7" s="37" t="s">
        <v>6</v>
      </c>
    </row>
    <row r="8" spans="1:5" customFormat="1" ht="16.5" thickTop="1" thickBot="1" x14ac:dyDescent="0.3">
      <c r="A8" s="36">
        <v>200201</v>
      </c>
      <c r="B8" s="24">
        <v>6060</v>
      </c>
      <c r="C8" s="17" t="s">
        <v>5</v>
      </c>
      <c r="D8" s="17" t="s">
        <v>6</v>
      </c>
      <c r="E8" s="37" t="s">
        <v>6</v>
      </c>
    </row>
    <row r="9" spans="1:5" customFormat="1" ht="16.5" thickTop="1" thickBot="1" x14ac:dyDescent="0.3">
      <c r="A9" s="142">
        <v>200201</v>
      </c>
      <c r="B9" s="143">
        <v>36100</v>
      </c>
      <c r="C9" s="144" t="s">
        <v>12</v>
      </c>
      <c r="D9" s="144" t="s">
        <v>6</v>
      </c>
      <c r="E9" s="145" t="s">
        <v>6</v>
      </c>
    </row>
    <row r="10" spans="1:5" customFormat="1" ht="16.5" thickTop="1" thickBot="1" x14ac:dyDescent="0.3">
      <c r="A10" s="142">
        <v>200201</v>
      </c>
      <c r="B10" s="143">
        <v>23560</v>
      </c>
      <c r="C10" s="144" t="s">
        <v>12</v>
      </c>
      <c r="D10" s="144" t="s">
        <v>129</v>
      </c>
      <c r="E10" s="145" t="s">
        <v>130</v>
      </c>
    </row>
    <row r="11" spans="1:5" customFormat="1" ht="16.5" thickTop="1" thickBot="1" x14ac:dyDescent="0.3">
      <c r="A11" s="71">
        <v>200303</v>
      </c>
      <c r="B11" s="24">
        <v>23160</v>
      </c>
      <c r="C11" s="68" t="s">
        <v>5</v>
      </c>
      <c r="D11" s="68" t="s">
        <v>6</v>
      </c>
      <c r="E11" s="72" t="s">
        <v>6</v>
      </c>
    </row>
    <row r="12" spans="1:5" customFormat="1" ht="16.5" thickTop="1" thickBot="1" x14ac:dyDescent="0.3">
      <c r="A12" s="36">
        <v>200123</v>
      </c>
      <c r="B12" s="24">
        <v>1260</v>
      </c>
      <c r="C12" s="17" t="s">
        <v>5</v>
      </c>
      <c r="D12" s="37" t="s">
        <v>6</v>
      </c>
      <c r="E12" s="17" t="s">
        <v>30</v>
      </c>
    </row>
    <row r="13" spans="1:5" customFormat="1" ht="16.5" thickTop="1" thickBot="1" x14ac:dyDescent="0.3">
      <c r="A13" s="36">
        <v>200101</v>
      </c>
      <c r="B13" s="24">
        <v>113660</v>
      </c>
      <c r="C13" s="17" t="s">
        <v>5</v>
      </c>
      <c r="D13" s="17" t="s">
        <v>5</v>
      </c>
      <c r="E13" s="37" t="s">
        <v>6</v>
      </c>
    </row>
    <row r="14" spans="1:5" customFormat="1" ht="16.5" thickTop="1" thickBot="1" x14ac:dyDescent="0.3">
      <c r="A14" s="36">
        <v>150102</v>
      </c>
      <c r="B14" s="24">
        <v>97660</v>
      </c>
      <c r="C14" s="17" t="s">
        <v>5</v>
      </c>
      <c r="D14" s="17" t="s">
        <v>5</v>
      </c>
      <c r="E14" s="37" t="s">
        <v>7</v>
      </c>
    </row>
    <row r="15" spans="1:5" customFormat="1" ht="16.5" thickTop="1" thickBot="1" x14ac:dyDescent="0.3">
      <c r="A15" s="36">
        <v>150107</v>
      </c>
      <c r="B15" s="24">
        <v>24740</v>
      </c>
      <c r="C15" s="17" t="s">
        <v>5</v>
      </c>
      <c r="D15" s="17" t="s">
        <v>7</v>
      </c>
      <c r="E15" s="37" t="s">
        <v>8</v>
      </c>
    </row>
    <row r="16" spans="1:5" customFormat="1" ht="16.5" thickTop="1" thickBot="1" x14ac:dyDescent="0.3">
      <c r="A16" s="36">
        <v>150107</v>
      </c>
      <c r="B16" s="24">
        <v>76780</v>
      </c>
      <c r="C16" s="17" t="s">
        <v>5</v>
      </c>
      <c r="D16" s="17" t="s">
        <v>61</v>
      </c>
      <c r="E16" s="37" t="s">
        <v>8</v>
      </c>
    </row>
    <row r="17" spans="1:12" customFormat="1" ht="16.5" thickTop="1" thickBot="1" x14ac:dyDescent="0.3">
      <c r="A17" s="17">
        <v>200121</v>
      </c>
      <c r="B17" s="27">
        <v>100</v>
      </c>
      <c r="C17" s="1" t="s">
        <v>5</v>
      </c>
      <c r="D17" s="3" t="s">
        <v>32</v>
      </c>
      <c r="E17" s="3" t="s">
        <v>32</v>
      </c>
    </row>
    <row r="18" spans="1:12" customFormat="1" ht="16.5" thickTop="1" thickBot="1" x14ac:dyDescent="0.3">
      <c r="A18" s="36">
        <v>200108</v>
      </c>
      <c r="B18" s="24">
        <v>92040</v>
      </c>
      <c r="C18" s="17" t="s">
        <v>5</v>
      </c>
      <c r="D18" s="17" t="s">
        <v>23</v>
      </c>
      <c r="E18" s="37" t="s">
        <v>24</v>
      </c>
    </row>
    <row r="19" spans="1:12" customFormat="1" ht="16.5" thickTop="1" thickBot="1" x14ac:dyDescent="0.3">
      <c r="A19" s="36">
        <v>200108</v>
      </c>
      <c r="B19" s="24">
        <v>372520</v>
      </c>
      <c r="C19" s="17" t="s">
        <v>5</v>
      </c>
      <c r="D19" s="17" t="s">
        <v>23</v>
      </c>
      <c r="E19" s="37" t="s">
        <v>25</v>
      </c>
    </row>
    <row r="20" spans="1:12" customFormat="1" ht="16.5" thickTop="1" thickBot="1" x14ac:dyDescent="0.3">
      <c r="A20" s="36">
        <v>200110</v>
      </c>
      <c r="B20" s="24">
        <v>1520</v>
      </c>
      <c r="C20" s="17" t="s">
        <v>5</v>
      </c>
      <c r="D20" s="17" t="s">
        <v>33</v>
      </c>
      <c r="E20" s="37" t="s">
        <v>33</v>
      </c>
    </row>
    <row r="21" spans="1:12" customFormat="1" ht="16.5" thickTop="1" thickBot="1" x14ac:dyDescent="0.3">
      <c r="A21" s="36">
        <v>200135</v>
      </c>
      <c r="B21" s="24">
        <v>2040</v>
      </c>
      <c r="C21" s="17" t="s">
        <v>5</v>
      </c>
      <c r="D21" s="17" t="s">
        <v>7</v>
      </c>
      <c r="E21" s="37" t="s">
        <v>9</v>
      </c>
    </row>
    <row r="22" spans="1:12" customFormat="1" ht="16.5" thickTop="1" thickBot="1" x14ac:dyDescent="0.3">
      <c r="A22" s="36">
        <v>200136</v>
      </c>
      <c r="B22" s="24">
        <v>1020</v>
      </c>
      <c r="C22" s="17" t="s">
        <v>5</v>
      </c>
      <c r="D22" s="17" t="s">
        <v>7</v>
      </c>
      <c r="E22" s="37" t="s">
        <v>9</v>
      </c>
      <c r="L22" t="s">
        <v>27</v>
      </c>
    </row>
    <row r="23" spans="1:12" customFormat="1" ht="16.5" thickTop="1" thickBot="1" x14ac:dyDescent="0.3">
      <c r="A23" s="36">
        <v>200125</v>
      </c>
      <c r="B23" s="24">
        <v>400</v>
      </c>
      <c r="C23" s="1" t="s">
        <v>5</v>
      </c>
      <c r="D23" s="2" t="s">
        <v>62</v>
      </c>
      <c r="E23" s="73" t="s">
        <v>63</v>
      </c>
    </row>
    <row r="24" spans="1:12" customFormat="1" ht="16.5" thickTop="1" thickBot="1" x14ac:dyDescent="0.3">
      <c r="A24" s="36">
        <v>150106</v>
      </c>
      <c r="B24" s="24">
        <v>4390</v>
      </c>
      <c r="C24" s="1" t="s">
        <v>12</v>
      </c>
      <c r="D24" s="3" t="s">
        <v>22</v>
      </c>
      <c r="E24" s="40" t="s">
        <v>15</v>
      </c>
    </row>
    <row r="25" spans="1:12" customFormat="1" ht="16.5" thickTop="1" thickBot="1" x14ac:dyDescent="0.3">
      <c r="A25" s="36">
        <v>150101</v>
      </c>
      <c r="B25" s="24">
        <v>6020</v>
      </c>
      <c r="C25" s="1" t="s">
        <v>12</v>
      </c>
      <c r="D25" s="3" t="s">
        <v>15</v>
      </c>
      <c r="E25" s="40" t="s">
        <v>15</v>
      </c>
    </row>
    <row r="26" spans="1:12" customFormat="1" ht="16.5" thickTop="1" thickBot="1" x14ac:dyDescent="0.3">
      <c r="A26" s="36">
        <v>150101</v>
      </c>
      <c r="B26" s="24">
        <v>10500</v>
      </c>
      <c r="C26" s="1" t="s">
        <v>12</v>
      </c>
      <c r="D26" s="3" t="s">
        <v>35</v>
      </c>
      <c r="E26" s="3" t="s">
        <v>29</v>
      </c>
    </row>
    <row r="27" spans="1:12" customFormat="1" ht="16.5" thickTop="1" thickBot="1" x14ac:dyDescent="0.3">
      <c r="A27" s="36">
        <v>150101</v>
      </c>
      <c r="B27" s="24">
        <v>4200</v>
      </c>
      <c r="C27" s="1" t="s">
        <v>12</v>
      </c>
      <c r="D27" s="3" t="s">
        <v>37</v>
      </c>
      <c r="E27" s="3" t="s">
        <v>29</v>
      </c>
    </row>
    <row r="28" spans="1:12" customFormat="1" ht="16.5" thickTop="1" thickBot="1" x14ac:dyDescent="0.3">
      <c r="A28" s="36">
        <v>150102</v>
      </c>
      <c r="B28" s="24">
        <v>60</v>
      </c>
      <c r="C28" s="1" t="s">
        <v>12</v>
      </c>
      <c r="D28" s="3" t="s">
        <v>65</v>
      </c>
      <c r="E28" s="3" t="s">
        <v>29</v>
      </c>
    </row>
    <row r="29" spans="1:12" customFormat="1" ht="16.5" thickTop="1" thickBot="1" x14ac:dyDescent="0.3">
      <c r="A29" s="36">
        <v>150102</v>
      </c>
      <c r="B29" s="24">
        <v>20</v>
      </c>
      <c r="C29" s="1" t="s">
        <v>12</v>
      </c>
      <c r="D29" s="3" t="s">
        <v>35</v>
      </c>
      <c r="E29" s="3" t="s">
        <v>29</v>
      </c>
    </row>
    <row r="30" spans="1:12" customFormat="1" ht="16.5" thickTop="1" thickBot="1" x14ac:dyDescent="0.3">
      <c r="A30" s="36">
        <v>150102</v>
      </c>
      <c r="B30" s="24">
        <v>20</v>
      </c>
      <c r="C30" s="1" t="s">
        <v>12</v>
      </c>
      <c r="D30" s="3" t="s">
        <v>37</v>
      </c>
      <c r="E30" s="3" t="s">
        <v>29</v>
      </c>
    </row>
    <row r="31" spans="1:12" customFormat="1" ht="16.5" thickTop="1" thickBot="1" x14ac:dyDescent="0.3">
      <c r="A31" s="36">
        <v>150103</v>
      </c>
      <c r="B31" s="24">
        <v>320</v>
      </c>
      <c r="C31" s="1" t="s">
        <v>12</v>
      </c>
      <c r="D31" s="3" t="s">
        <v>35</v>
      </c>
      <c r="E31" s="3" t="s">
        <v>29</v>
      </c>
    </row>
    <row r="32" spans="1:12" customFormat="1" ht="16.5" thickTop="1" thickBot="1" x14ac:dyDescent="0.3">
      <c r="A32" s="36">
        <v>150103</v>
      </c>
      <c r="B32" s="24">
        <v>50</v>
      </c>
      <c r="C32" s="1" t="s">
        <v>12</v>
      </c>
      <c r="D32" s="3" t="s">
        <v>65</v>
      </c>
      <c r="E32" s="3" t="s">
        <v>29</v>
      </c>
    </row>
    <row r="33" spans="1:5" customFormat="1" ht="16.5" thickTop="1" thickBot="1" x14ac:dyDescent="0.3">
      <c r="A33" s="36">
        <v>150103</v>
      </c>
      <c r="B33" s="24">
        <v>40</v>
      </c>
      <c r="C33" s="1" t="s">
        <v>12</v>
      </c>
      <c r="D33" s="3" t="s">
        <v>37</v>
      </c>
      <c r="E33" s="3" t="s">
        <v>29</v>
      </c>
    </row>
    <row r="34" spans="1:5" customFormat="1" ht="16.5" thickTop="1" thickBot="1" x14ac:dyDescent="0.3">
      <c r="A34" s="123" t="s">
        <v>21</v>
      </c>
      <c r="B34" s="124"/>
      <c r="C34" s="125">
        <f>SUM(B3:B33)</f>
        <v>1043420</v>
      </c>
      <c r="D34" s="126"/>
      <c r="E34" s="127"/>
    </row>
    <row r="35" spans="1:5" customFormat="1" ht="16.5" thickTop="1" thickBot="1" x14ac:dyDescent="0.3">
      <c r="A35" s="41"/>
      <c r="B35" s="54"/>
      <c r="C35" s="42"/>
      <c r="D35" s="42"/>
      <c r="E35" s="43"/>
    </row>
    <row r="36" spans="1:5" customFormat="1" ht="16.5" thickTop="1" thickBot="1" x14ac:dyDescent="0.3">
      <c r="A36" s="44" t="s">
        <v>0</v>
      </c>
      <c r="B36" s="55" t="s">
        <v>1</v>
      </c>
      <c r="C36" s="15" t="s">
        <v>2</v>
      </c>
      <c r="D36" s="15" t="s">
        <v>3</v>
      </c>
      <c r="E36" s="45" t="s">
        <v>4</v>
      </c>
    </row>
    <row r="37" spans="1:5" customFormat="1" ht="16.5" thickTop="1" thickBot="1" x14ac:dyDescent="0.3">
      <c r="A37" s="46">
        <v>200301</v>
      </c>
      <c r="B37" s="56">
        <v>40220</v>
      </c>
      <c r="C37" s="5" t="s">
        <v>5</v>
      </c>
      <c r="D37" s="5" t="s">
        <v>5</v>
      </c>
      <c r="E37" s="47" t="s">
        <v>13</v>
      </c>
    </row>
    <row r="38" spans="1:5" customFormat="1" ht="16.5" thickTop="1" thickBot="1" x14ac:dyDescent="0.3">
      <c r="A38" s="46">
        <v>200301</v>
      </c>
      <c r="B38" s="57">
        <v>380520</v>
      </c>
      <c r="C38" s="5" t="s">
        <v>5</v>
      </c>
      <c r="D38" s="5" t="s">
        <v>5</v>
      </c>
      <c r="E38" s="48" t="s">
        <v>17</v>
      </c>
    </row>
    <row r="39" spans="1:5" customFormat="1" ht="16.5" thickTop="1" thickBot="1" x14ac:dyDescent="0.3">
      <c r="A39" s="121" t="s">
        <v>18</v>
      </c>
      <c r="B39" s="122"/>
      <c r="C39" s="128"/>
      <c r="D39" s="129">
        <f>SUM(B37:B38)</f>
        <v>420740</v>
      </c>
      <c r="E39" s="130"/>
    </row>
    <row r="40" spans="1:5" customFormat="1" ht="16.5" thickTop="1" thickBot="1" x14ac:dyDescent="0.3">
      <c r="A40" s="41"/>
      <c r="B40" s="58"/>
      <c r="C40" s="42"/>
      <c r="D40" s="42"/>
      <c r="E40" s="43"/>
    </row>
    <row r="41" spans="1:5" customFormat="1" ht="16.5" thickTop="1" thickBot="1" x14ac:dyDescent="0.3">
      <c r="A41" s="121" t="s">
        <v>19</v>
      </c>
      <c r="B41" s="122"/>
      <c r="C41" s="128"/>
      <c r="D41" s="129">
        <f>SUM(C34+D39)</f>
        <v>1464160</v>
      </c>
      <c r="E41" s="130"/>
    </row>
    <row r="42" spans="1:5" customFormat="1" ht="16.5" thickTop="1" thickBot="1" x14ac:dyDescent="0.3">
      <c r="A42" s="41"/>
      <c r="B42" s="54"/>
      <c r="C42" s="42"/>
      <c r="D42" s="42"/>
      <c r="E42" s="43"/>
    </row>
    <row r="43" spans="1:5" customFormat="1" ht="16.5" thickTop="1" thickBot="1" x14ac:dyDescent="0.3">
      <c r="A43" s="121" t="s">
        <v>20</v>
      </c>
      <c r="B43" s="122"/>
      <c r="C43" s="122"/>
      <c r="D43" s="20">
        <f>C34/D41</f>
        <v>0.71264069500601024</v>
      </c>
      <c r="E43" s="43"/>
    </row>
    <row r="44" spans="1:5" customFormat="1" ht="15.75" thickTop="1" x14ac:dyDescent="0.25">
      <c r="A44" s="41"/>
      <c r="B44" s="54"/>
      <c r="C44" s="42"/>
      <c r="D44" s="42"/>
      <c r="E44" s="43"/>
    </row>
    <row r="45" spans="1:5" customFormat="1" ht="15.75" thickBot="1" x14ac:dyDescent="0.3">
      <c r="A45" s="41"/>
      <c r="B45" s="54"/>
      <c r="C45" s="42"/>
      <c r="D45" s="42"/>
      <c r="E45" s="43"/>
    </row>
    <row r="46" spans="1:5" customFormat="1" ht="16.5" thickTop="1" thickBot="1" x14ac:dyDescent="0.3">
      <c r="A46" s="44" t="s">
        <v>0</v>
      </c>
      <c r="B46" s="55" t="s">
        <v>1</v>
      </c>
      <c r="C46" s="15" t="s">
        <v>2</v>
      </c>
      <c r="D46" s="15" t="s">
        <v>3</v>
      </c>
      <c r="E46" s="45" t="s">
        <v>4</v>
      </c>
    </row>
    <row r="47" spans="1:5" customFormat="1" ht="16.5" thickTop="1" thickBot="1" x14ac:dyDescent="0.3">
      <c r="A47" s="49">
        <v>170904</v>
      </c>
      <c r="B47" s="59">
        <v>2680</v>
      </c>
      <c r="C47" s="50" t="s">
        <v>12</v>
      </c>
      <c r="D47" s="51" t="s">
        <v>6</v>
      </c>
      <c r="E47" s="52" t="s">
        <v>6</v>
      </c>
    </row>
    <row r="48" spans="1:5" customFormat="1" ht="16.5" thickTop="1" thickBot="1" x14ac:dyDescent="0.3">
      <c r="A48" s="84">
        <v>161002</v>
      </c>
      <c r="B48" s="59">
        <v>1560</v>
      </c>
      <c r="C48" s="85" t="s">
        <v>12</v>
      </c>
      <c r="D48" s="86" t="s">
        <v>67</v>
      </c>
      <c r="E48" s="87" t="s">
        <v>68</v>
      </c>
    </row>
    <row r="49" spans="1:5" customFormat="1" ht="16.5" thickTop="1" thickBot="1" x14ac:dyDescent="0.3">
      <c r="A49" s="84">
        <v>161002</v>
      </c>
      <c r="B49" s="59">
        <v>8000</v>
      </c>
      <c r="C49" s="85" t="s">
        <v>12</v>
      </c>
      <c r="D49" s="86" t="s">
        <v>67</v>
      </c>
      <c r="E49" s="87" t="s">
        <v>68</v>
      </c>
    </row>
  </sheetData>
  <mergeCells count="8">
    <mergeCell ref="A1:E1"/>
    <mergeCell ref="A43:C43"/>
    <mergeCell ref="A34:B34"/>
    <mergeCell ref="C34:E34"/>
    <mergeCell ref="A39:C39"/>
    <mergeCell ref="D39:E39"/>
    <mergeCell ref="A41:C41"/>
    <mergeCell ref="D41:E41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0"/>
  <sheetViews>
    <sheetView topLeftCell="A13" zoomScaleNormal="100" workbookViewId="0">
      <selection activeCell="H46" sqref="H46"/>
    </sheetView>
  </sheetViews>
  <sheetFormatPr defaultRowHeight="15" x14ac:dyDescent="0.25"/>
  <cols>
    <col min="1" max="2" width="11.140625" style="13" customWidth="1"/>
    <col min="3" max="3" width="30.5703125" style="13" customWidth="1"/>
    <col min="4" max="4" width="40.7109375" style="13" customWidth="1"/>
    <col min="5" max="5" width="37.7109375" style="13" bestFit="1" customWidth="1"/>
    <col min="6" max="8" width="8.7109375" style="13" customWidth="1"/>
    <col min="9" max="9" width="19" style="13" customWidth="1"/>
    <col min="10" max="1025" width="8.7109375" style="13" customWidth="1"/>
    <col min="1026" max="16384" width="9.140625" style="14"/>
  </cols>
  <sheetData>
    <row r="1" spans="1:5" ht="15.75" thickBot="1" x14ac:dyDescent="0.3">
      <c r="A1" s="118" t="s">
        <v>72</v>
      </c>
      <c r="B1" s="119"/>
      <c r="C1" s="119"/>
      <c r="D1" s="119"/>
      <c r="E1" s="120"/>
    </row>
    <row r="2" spans="1:5" ht="15.75" thickBot="1" x14ac:dyDescent="0.3">
      <c r="A2" s="21" t="s">
        <v>0</v>
      </c>
      <c r="B2" s="21" t="s">
        <v>1</v>
      </c>
      <c r="C2" s="21" t="s">
        <v>2</v>
      </c>
      <c r="D2" s="21" t="s">
        <v>3</v>
      </c>
      <c r="E2" s="22" t="s">
        <v>4</v>
      </c>
    </row>
    <row r="3" spans="1:5" ht="16.5" thickTop="1" thickBot="1" x14ac:dyDescent="0.3">
      <c r="A3" s="36">
        <v>150101</v>
      </c>
      <c r="B3" s="79">
        <v>103040</v>
      </c>
      <c r="C3" s="17" t="s">
        <v>5</v>
      </c>
      <c r="D3" s="17" t="s">
        <v>5</v>
      </c>
      <c r="E3" s="37" t="s">
        <v>6</v>
      </c>
    </row>
    <row r="4" spans="1:5" ht="16.5" thickTop="1" thickBot="1" x14ac:dyDescent="0.3">
      <c r="A4" s="36">
        <v>200307</v>
      </c>
      <c r="B4" s="79">
        <v>20440</v>
      </c>
      <c r="C4" s="17" t="s">
        <v>5</v>
      </c>
      <c r="D4" s="17" t="s">
        <v>6</v>
      </c>
      <c r="E4" s="37" t="s">
        <v>6</v>
      </c>
    </row>
    <row r="5" spans="1:5" ht="16.5" thickTop="1" thickBot="1" x14ac:dyDescent="0.3">
      <c r="A5" s="36">
        <v>200138</v>
      </c>
      <c r="B5" s="79">
        <v>46600</v>
      </c>
      <c r="C5" s="17" t="s">
        <v>5</v>
      </c>
      <c r="D5" s="17" t="s">
        <v>6</v>
      </c>
      <c r="E5" s="37" t="s">
        <v>6</v>
      </c>
    </row>
    <row r="6" spans="1:5" ht="16.5" thickTop="1" thickBot="1" x14ac:dyDescent="0.3">
      <c r="A6" s="36">
        <v>200139</v>
      </c>
      <c r="B6" s="79">
        <v>10620</v>
      </c>
      <c r="C6" s="17" t="s">
        <v>5</v>
      </c>
      <c r="D6" s="17" t="s">
        <v>6</v>
      </c>
      <c r="E6" s="37" t="s">
        <v>6</v>
      </c>
    </row>
    <row r="7" spans="1:5" ht="16.5" thickTop="1" thickBot="1" x14ac:dyDescent="0.3">
      <c r="A7" s="36">
        <v>200140</v>
      </c>
      <c r="B7" s="79">
        <v>2220</v>
      </c>
      <c r="C7" s="17" t="s">
        <v>5</v>
      </c>
      <c r="D7" s="17" t="s">
        <v>6</v>
      </c>
      <c r="E7" s="37" t="s">
        <v>6</v>
      </c>
    </row>
    <row r="8" spans="1:5" ht="16.5" thickTop="1" thickBot="1" x14ac:dyDescent="0.3">
      <c r="A8" s="36">
        <v>200110</v>
      </c>
      <c r="B8" s="79">
        <v>700</v>
      </c>
      <c r="C8" s="17" t="s">
        <v>5</v>
      </c>
      <c r="D8" s="17" t="s">
        <v>6</v>
      </c>
      <c r="E8" s="37" t="s">
        <v>6</v>
      </c>
    </row>
    <row r="9" spans="1:5" ht="16.5" thickTop="1" thickBot="1" x14ac:dyDescent="0.3">
      <c r="A9" s="36">
        <v>200201</v>
      </c>
      <c r="B9" s="79">
        <v>20880</v>
      </c>
      <c r="C9" s="17" t="s">
        <v>5</v>
      </c>
      <c r="D9" s="17" t="s">
        <v>6</v>
      </c>
      <c r="E9" s="37" t="s">
        <v>6</v>
      </c>
    </row>
    <row r="10" spans="1:5" ht="16.5" thickTop="1" thickBot="1" x14ac:dyDescent="0.3">
      <c r="A10" s="71">
        <v>200303</v>
      </c>
      <c r="B10" s="79">
        <v>27500</v>
      </c>
      <c r="C10" s="68" t="s">
        <v>5</v>
      </c>
      <c r="D10" s="68" t="s">
        <v>6</v>
      </c>
      <c r="E10" s="72" t="s">
        <v>6</v>
      </c>
    </row>
    <row r="11" spans="1:5" ht="16.5" thickTop="1" thickBot="1" x14ac:dyDescent="0.3">
      <c r="A11" s="36">
        <v>200123</v>
      </c>
      <c r="B11" s="79">
        <v>1420</v>
      </c>
      <c r="C11" s="17" t="s">
        <v>5</v>
      </c>
      <c r="D11" s="37" t="s">
        <v>6</v>
      </c>
      <c r="E11" s="17" t="s">
        <v>30</v>
      </c>
    </row>
    <row r="12" spans="1:5" ht="16.5" thickTop="1" thickBot="1" x14ac:dyDescent="0.3">
      <c r="A12" s="36">
        <v>200101</v>
      </c>
      <c r="B12" s="79">
        <v>144580</v>
      </c>
      <c r="C12" s="17" t="s">
        <v>5</v>
      </c>
      <c r="D12" s="17" t="s">
        <v>5</v>
      </c>
      <c r="E12" s="37" t="s">
        <v>6</v>
      </c>
    </row>
    <row r="13" spans="1:5" ht="16.5" thickTop="1" thickBot="1" x14ac:dyDescent="0.3">
      <c r="A13" s="36">
        <v>150102</v>
      </c>
      <c r="B13" s="79">
        <v>138590</v>
      </c>
      <c r="C13" s="17" t="s">
        <v>5</v>
      </c>
      <c r="D13" s="17" t="s">
        <v>5</v>
      </c>
      <c r="E13" s="37" t="s">
        <v>7</v>
      </c>
    </row>
    <row r="14" spans="1:5" ht="16.5" thickTop="1" thickBot="1" x14ac:dyDescent="0.3">
      <c r="A14" s="36">
        <v>150104</v>
      </c>
      <c r="B14" s="79">
        <v>7520</v>
      </c>
      <c r="C14" s="17" t="s">
        <v>5</v>
      </c>
      <c r="D14" s="17" t="s">
        <v>66</v>
      </c>
      <c r="E14" s="37" t="s">
        <v>8</v>
      </c>
    </row>
    <row r="15" spans="1:5" ht="16.5" thickTop="1" thickBot="1" x14ac:dyDescent="0.3">
      <c r="A15" s="36">
        <v>150107</v>
      </c>
      <c r="B15" s="79">
        <v>77580</v>
      </c>
      <c r="C15" s="17" t="s">
        <v>5</v>
      </c>
      <c r="D15" s="17" t="s">
        <v>61</v>
      </c>
      <c r="E15" s="37" t="s">
        <v>8</v>
      </c>
    </row>
    <row r="16" spans="1:5" ht="16.5" thickTop="1" thickBot="1" x14ac:dyDescent="0.3">
      <c r="A16" s="17">
        <v>200121</v>
      </c>
      <c r="B16" s="78">
        <v>0</v>
      </c>
      <c r="C16" s="1" t="s">
        <v>5</v>
      </c>
      <c r="D16" s="3" t="s">
        <v>32</v>
      </c>
      <c r="E16" s="3" t="s">
        <v>32</v>
      </c>
    </row>
    <row r="17" spans="1:5" ht="16.5" thickTop="1" thickBot="1" x14ac:dyDescent="0.3">
      <c r="A17" s="36">
        <v>200108</v>
      </c>
      <c r="B17" s="79">
        <v>122580</v>
      </c>
      <c r="C17" s="17" t="s">
        <v>5</v>
      </c>
      <c r="D17" s="17" t="s">
        <v>23</v>
      </c>
      <c r="E17" s="37" t="s">
        <v>24</v>
      </c>
    </row>
    <row r="18" spans="1:5" ht="16.5" thickTop="1" thickBot="1" x14ac:dyDescent="0.3">
      <c r="A18" s="36">
        <v>200108</v>
      </c>
      <c r="B18" s="79">
        <v>419660</v>
      </c>
      <c r="C18" s="17" t="s">
        <v>5</v>
      </c>
      <c r="D18" s="17" t="s">
        <v>23</v>
      </c>
      <c r="E18" s="37" t="s">
        <v>25</v>
      </c>
    </row>
    <row r="19" spans="1:5" ht="16.5" thickTop="1" thickBot="1" x14ac:dyDescent="0.3">
      <c r="A19" s="36">
        <v>200110</v>
      </c>
      <c r="B19" s="79">
        <v>5000</v>
      </c>
      <c r="C19" s="17" t="s">
        <v>5</v>
      </c>
      <c r="D19" s="17" t="s">
        <v>33</v>
      </c>
      <c r="E19" s="37" t="s">
        <v>33</v>
      </c>
    </row>
    <row r="20" spans="1:5" ht="16.5" thickTop="1" thickBot="1" x14ac:dyDescent="0.3">
      <c r="A20" s="36">
        <v>200135</v>
      </c>
      <c r="B20" s="79">
        <v>2500</v>
      </c>
      <c r="C20" s="17" t="s">
        <v>5</v>
      </c>
      <c r="D20" s="17" t="s">
        <v>7</v>
      </c>
      <c r="E20" s="37" t="s">
        <v>9</v>
      </c>
    </row>
    <row r="21" spans="1:5" ht="16.5" thickTop="1" thickBot="1" x14ac:dyDescent="0.3">
      <c r="A21" s="36">
        <v>200136</v>
      </c>
      <c r="B21" s="79">
        <v>920</v>
      </c>
      <c r="C21" s="17" t="s">
        <v>5</v>
      </c>
      <c r="D21" s="17" t="s">
        <v>7</v>
      </c>
      <c r="E21" s="37" t="s">
        <v>9</v>
      </c>
    </row>
    <row r="22" spans="1:5" ht="16.5" thickTop="1" thickBot="1" x14ac:dyDescent="0.3">
      <c r="A22" s="36">
        <v>200125</v>
      </c>
      <c r="B22" s="79">
        <v>200</v>
      </c>
      <c r="C22" s="1" t="s">
        <v>5</v>
      </c>
      <c r="D22" s="2" t="s">
        <v>62</v>
      </c>
      <c r="E22" s="73" t="s">
        <v>63</v>
      </c>
    </row>
    <row r="23" spans="1:5" ht="16.5" thickTop="1" thickBot="1" x14ac:dyDescent="0.3">
      <c r="A23" s="36">
        <v>150106</v>
      </c>
      <c r="B23" s="79">
        <v>3520</v>
      </c>
      <c r="C23" s="1" t="s">
        <v>12</v>
      </c>
      <c r="D23" s="3" t="s">
        <v>22</v>
      </c>
      <c r="E23" s="40" t="s">
        <v>15</v>
      </c>
    </row>
    <row r="24" spans="1:5" ht="16.5" thickTop="1" thickBot="1" x14ac:dyDescent="0.3">
      <c r="A24" s="36">
        <v>150101</v>
      </c>
      <c r="B24" s="79">
        <v>4030</v>
      </c>
      <c r="C24" s="1" t="s">
        <v>12</v>
      </c>
      <c r="D24" s="3" t="s">
        <v>15</v>
      </c>
      <c r="E24" s="40" t="s">
        <v>15</v>
      </c>
    </row>
    <row r="25" spans="1:5" ht="16.5" thickTop="1" thickBot="1" x14ac:dyDescent="0.3">
      <c r="A25" s="36">
        <v>150101</v>
      </c>
      <c r="B25" s="79">
        <v>3850</v>
      </c>
      <c r="C25" s="1" t="s">
        <v>12</v>
      </c>
      <c r="D25" s="3" t="s">
        <v>35</v>
      </c>
      <c r="E25" s="3" t="s">
        <v>29</v>
      </c>
    </row>
    <row r="26" spans="1:5" ht="16.5" thickTop="1" thickBot="1" x14ac:dyDescent="0.3">
      <c r="A26" s="36">
        <v>150101</v>
      </c>
      <c r="B26" s="79">
        <v>1400</v>
      </c>
      <c r="C26" s="1" t="s">
        <v>12</v>
      </c>
      <c r="D26" s="3" t="s">
        <v>37</v>
      </c>
      <c r="E26" s="3" t="s">
        <v>29</v>
      </c>
    </row>
    <row r="27" spans="1:5" ht="16.5" thickTop="1" thickBot="1" x14ac:dyDescent="0.3">
      <c r="A27" s="36">
        <v>150101</v>
      </c>
      <c r="B27" s="79">
        <v>1400</v>
      </c>
      <c r="C27" s="1" t="s">
        <v>12</v>
      </c>
      <c r="D27" s="3" t="s">
        <v>83</v>
      </c>
      <c r="E27" s="3" t="s">
        <v>29</v>
      </c>
    </row>
    <row r="28" spans="1:5" ht="16.5" thickTop="1" thickBot="1" x14ac:dyDescent="0.3">
      <c r="A28" s="36">
        <v>150101</v>
      </c>
      <c r="B28" s="79">
        <v>700</v>
      </c>
      <c r="C28" s="1" t="s">
        <v>12</v>
      </c>
      <c r="D28" s="3" t="s">
        <v>84</v>
      </c>
      <c r="E28" s="3" t="s">
        <v>29</v>
      </c>
    </row>
    <row r="29" spans="1:5" ht="16.5" thickTop="1" thickBot="1" x14ac:dyDescent="0.3">
      <c r="A29" s="36">
        <v>150102</v>
      </c>
      <c r="B29" s="79">
        <v>20</v>
      </c>
      <c r="C29" s="1" t="s">
        <v>12</v>
      </c>
      <c r="D29" s="3" t="s">
        <v>83</v>
      </c>
      <c r="E29" s="3" t="s">
        <v>29</v>
      </c>
    </row>
    <row r="30" spans="1:5" ht="16.5" thickTop="1" thickBot="1" x14ac:dyDescent="0.3">
      <c r="A30" s="36">
        <v>150102</v>
      </c>
      <c r="B30" s="79">
        <v>60</v>
      </c>
      <c r="C30" s="1" t="s">
        <v>12</v>
      </c>
      <c r="D30" s="3" t="s">
        <v>35</v>
      </c>
      <c r="E30" s="3" t="s">
        <v>29</v>
      </c>
    </row>
    <row r="31" spans="1:5" ht="16.5" thickTop="1" thickBot="1" x14ac:dyDescent="0.3">
      <c r="A31" s="36">
        <v>150102</v>
      </c>
      <c r="B31" s="79">
        <v>30</v>
      </c>
      <c r="C31" s="1" t="s">
        <v>12</v>
      </c>
      <c r="D31" s="3" t="s">
        <v>37</v>
      </c>
      <c r="E31" s="3" t="s">
        <v>29</v>
      </c>
    </row>
    <row r="32" spans="1:5" ht="16.5" thickTop="1" thickBot="1" x14ac:dyDescent="0.3">
      <c r="A32" s="36">
        <v>150102</v>
      </c>
      <c r="B32" s="79">
        <v>10</v>
      </c>
      <c r="C32" s="1" t="s">
        <v>12</v>
      </c>
      <c r="D32" s="3" t="s">
        <v>84</v>
      </c>
      <c r="E32" s="3" t="s">
        <v>29</v>
      </c>
    </row>
    <row r="33" spans="1:5" ht="16.5" thickTop="1" thickBot="1" x14ac:dyDescent="0.3">
      <c r="A33" s="36">
        <v>150103</v>
      </c>
      <c r="B33" s="79">
        <v>120</v>
      </c>
      <c r="C33" s="1" t="s">
        <v>12</v>
      </c>
      <c r="D33" s="3" t="s">
        <v>35</v>
      </c>
      <c r="E33" s="3" t="s">
        <v>29</v>
      </c>
    </row>
    <row r="34" spans="1:5" ht="16.5" thickTop="1" thickBot="1" x14ac:dyDescent="0.3">
      <c r="A34" s="36"/>
      <c r="B34" s="79">
        <v>40</v>
      </c>
      <c r="C34" s="1" t="s">
        <v>12</v>
      </c>
      <c r="D34" s="3" t="s">
        <v>83</v>
      </c>
      <c r="E34" s="3" t="s">
        <v>29</v>
      </c>
    </row>
    <row r="35" spans="1:5" ht="16.5" thickTop="1" thickBot="1" x14ac:dyDescent="0.3">
      <c r="A35" s="36">
        <v>150103</v>
      </c>
      <c r="B35" s="79">
        <v>20</v>
      </c>
      <c r="C35" s="1" t="s">
        <v>12</v>
      </c>
      <c r="D35" s="3" t="s">
        <v>84</v>
      </c>
      <c r="E35" s="3" t="s">
        <v>29</v>
      </c>
    </row>
    <row r="36" spans="1:5" ht="16.5" thickTop="1" thickBot="1" x14ac:dyDescent="0.3">
      <c r="A36" s="36">
        <v>150103</v>
      </c>
      <c r="B36" s="79">
        <v>80</v>
      </c>
      <c r="C36" s="1" t="s">
        <v>12</v>
      </c>
      <c r="D36" s="3" t="s">
        <v>37</v>
      </c>
      <c r="E36" s="3" t="s">
        <v>29</v>
      </c>
    </row>
    <row r="37" spans="1:5" ht="16.5" thickTop="1" thickBot="1" x14ac:dyDescent="0.3">
      <c r="A37" s="123" t="s">
        <v>21</v>
      </c>
      <c r="B37" s="124"/>
      <c r="C37" s="125">
        <f>SUM(B3:B36)</f>
        <v>1167830</v>
      </c>
      <c r="D37" s="126"/>
      <c r="E37" s="127"/>
    </row>
    <row r="38" spans="1:5" ht="16.5" thickTop="1" thickBot="1" x14ac:dyDescent="0.3">
      <c r="A38" s="41"/>
      <c r="B38" s="54"/>
      <c r="C38" s="42"/>
      <c r="D38" s="42"/>
      <c r="E38" s="43"/>
    </row>
    <row r="39" spans="1:5" ht="16.5" thickTop="1" thickBot="1" x14ac:dyDescent="0.3">
      <c r="A39" s="44" t="s">
        <v>0</v>
      </c>
      <c r="B39" s="55" t="s">
        <v>1</v>
      </c>
      <c r="C39" s="15" t="s">
        <v>2</v>
      </c>
      <c r="D39" s="15" t="s">
        <v>3</v>
      </c>
      <c r="E39" s="45" t="s">
        <v>4</v>
      </c>
    </row>
    <row r="40" spans="1:5" ht="16.5" thickTop="1" thickBot="1" x14ac:dyDescent="0.3">
      <c r="A40" s="46">
        <v>200301</v>
      </c>
      <c r="B40" s="81">
        <v>178860</v>
      </c>
      <c r="C40" s="5" t="s">
        <v>5</v>
      </c>
      <c r="D40" s="5" t="s">
        <v>5</v>
      </c>
      <c r="E40" s="47" t="s">
        <v>13</v>
      </c>
    </row>
    <row r="41" spans="1:5" ht="16.5" thickTop="1" thickBot="1" x14ac:dyDescent="0.3">
      <c r="A41" s="46">
        <v>200301</v>
      </c>
      <c r="B41" s="80">
        <v>265340</v>
      </c>
      <c r="C41" s="5" t="s">
        <v>5</v>
      </c>
      <c r="D41" s="5" t="s">
        <v>5</v>
      </c>
      <c r="E41" s="48" t="s">
        <v>17</v>
      </c>
    </row>
    <row r="42" spans="1:5" ht="16.5" thickTop="1" thickBot="1" x14ac:dyDescent="0.3">
      <c r="A42" s="121" t="s">
        <v>18</v>
      </c>
      <c r="B42" s="122"/>
      <c r="C42" s="128"/>
      <c r="D42" s="129">
        <f>SUM(B40:B41)</f>
        <v>444200</v>
      </c>
      <c r="E42" s="130"/>
    </row>
    <row r="43" spans="1:5" ht="16.5" thickTop="1" thickBot="1" x14ac:dyDescent="0.3">
      <c r="A43" s="41"/>
      <c r="B43" s="58"/>
      <c r="C43" s="42"/>
      <c r="D43" s="42"/>
      <c r="E43" s="43"/>
    </row>
    <row r="44" spans="1:5" ht="16.5" thickTop="1" thickBot="1" x14ac:dyDescent="0.3">
      <c r="A44" s="121" t="s">
        <v>19</v>
      </c>
      <c r="B44" s="122"/>
      <c r="C44" s="128"/>
      <c r="D44" s="129">
        <f>SUM(C37+D42)</f>
        <v>1612030</v>
      </c>
      <c r="E44" s="130"/>
    </row>
    <row r="45" spans="1:5" ht="16.5" thickTop="1" thickBot="1" x14ac:dyDescent="0.3">
      <c r="A45" s="41"/>
      <c r="B45" s="54"/>
      <c r="C45" s="42"/>
      <c r="D45" s="42"/>
      <c r="E45" s="43"/>
    </row>
    <row r="46" spans="1:5" ht="16.5" thickTop="1" thickBot="1" x14ac:dyDescent="0.3">
      <c r="A46" s="121" t="s">
        <v>20</v>
      </c>
      <c r="B46" s="122"/>
      <c r="C46" s="122"/>
      <c r="D46" s="20">
        <f>C37/D44</f>
        <v>0.72444681550591494</v>
      </c>
      <c r="E46" s="43"/>
    </row>
    <row r="47" spans="1:5" ht="15.75" thickTop="1" x14ac:dyDescent="0.25">
      <c r="A47" s="41"/>
      <c r="B47" s="54"/>
      <c r="C47" s="42"/>
      <c r="D47" s="42"/>
      <c r="E47" s="43"/>
    </row>
    <row r="48" spans="1:5" ht="15.75" thickBot="1" x14ac:dyDescent="0.3">
      <c r="A48" s="41"/>
      <c r="B48" s="54"/>
      <c r="C48" s="42"/>
      <c r="D48" s="42"/>
      <c r="E48" s="43"/>
    </row>
    <row r="49" spans="1:5" ht="16.5" thickTop="1" thickBot="1" x14ac:dyDescent="0.3">
      <c r="A49" s="44" t="s">
        <v>0</v>
      </c>
      <c r="B49" s="55" t="s">
        <v>1</v>
      </c>
      <c r="C49" s="15" t="s">
        <v>2</v>
      </c>
      <c r="D49" s="15" t="s">
        <v>3</v>
      </c>
      <c r="E49" s="45" t="s">
        <v>4</v>
      </c>
    </row>
    <row r="50" spans="1:5" ht="16.5" thickTop="1" thickBot="1" x14ac:dyDescent="0.3">
      <c r="A50" s="84">
        <v>150110</v>
      </c>
      <c r="B50" s="59">
        <v>440</v>
      </c>
      <c r="C50" s="85" t="s">
        <v>12</v>
      </c>
      <c r="D50" s="86" t="s">
        <v>6</v>
      </c>
      <c r="E50" s="87" t="s">
        <v>32</v>
      </c>
    </row>
  </sheetData>
  <autoFilter ref="A2:E2"/>
  <mergeCells count="8">
    <mergeCell ref="A1:E1"/>
    <mergeCell ref="A44:C44"/>
    <mergeCell ref="D44:E44"/>
    <mergeCell ref="A46:C46"/>
    <mergeCell ref="A37:B37"/>
    <mergeCell ref="C37:E37"/>
    <mergeCell ref="A42:C42"/>
    <mergeCell ref="D42:E42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2"/>
  <sheetViews>
    <sheetView topLeftCell="A19" workbookViewId="0">
      <selection activeCell="H34" sqref="H34"/>
    </sheetView>
  </sheetViews>
  <sheetFormatPr defaultRowHeight="15" x14ac:dyDescent="0.25"/>
  <cols>
    <col min="1" max="2" width="11.140625" style="13" customWidth="1"/>
    <col min="3" max="3" width="30.5703125" style="13" customWidth="1"/>
    <col min="4" max="4" width="40.7109375" style="13" customWidth="1"/>
    <col min="5" max="5" width="37.7109375" style="13" bestFit="1" customWidth="1"/>
    <col min="6" max="8" width="8.7109375" style="13" customWidth="1"/>
    <col min="9" max="9" width="19" style="13" customWidth="1"/>
    <col min="10" max="1025" width="8.7109375" style="13" customWidth="1"/>
    <col min="1026" max="16384" width="9.140625" style="14"/>
  </cols>
  <sheetData>
    <row r="1" spans="1:7" ht="15.75" thickBot="1" x14ac:dyDescent="0.3">
      <c r="A1" s="118" t="s">
        <v>71</v>
      </c>
      <c r="B1" s="119"/>
      <c r="C1" s="119"/>
      <c r="D1" s="119"/>
      <c r="E1" s="120"/>
    </row>
    <row r="2" spans="1:7" ht="15.75" thickBot="1" x14ac:dyDescent="0.3">
      <c r="A2" s="21" t="s">
        <v>0</v>
      </c>
      <c r="B2" s="21" t="s">
        <v>1</v>
      </c>
      <c r="C2" s="21" t="s">
        <v>2</v>
      </c>
      <c r="D2" s="21" t="s">
        <v>3</v>
      </c>
      <c r="E2" s="22" t="s">
        <v>4</v>
      </c>
    </row>
    <row r="3" spans="1:7" ht="16.5" thickTop="1" thickBot="1" x14ac:dyDescent="0.3">
      <c r="A3" s="17">
        <v>150101</v>
      </c>
      <c r="B3" s="89">
        <v>94620</v>
      </c>
      <c r="C3" s="17" t="s">
        <v>5</v>
      </c>
      <c r="D3" s="17" t="s">
        <v>5</v>
      </c>
      <c r="E3" s="6" t="s">
        <v>6</v>
      </c>
    </row>
    <row r="4" spans="1:7" ht="16.5" thickTop="1" thickBot="1" x14ac:dyDescent="0.3">
      <c r="A4" s="17">
        <v>200101</v>
      </c>
      <c r="B4" s="89">
        <v>113060</v>
      </c>
      <c r="C4" s="17" t="s">
        <v>5</v>
      </c>
      <c r="D4" s="17" t="s">
        <v>5</v>
      </c>
      <c r="E4" s="6" t="s">
        <v>6</v>
      </c>
    </row>
    <row r="5" spans="1:7" ht="16.5" thickTop="1" thickBot="1" x14ac:dyDescent="0.3">
      <c r="A5" s="17">
        <v>150102</v>
      </c>
      <c r="B5" s="89">
        <v>109090</v>
      </c>
      <c r="C5" s="17" t="s">
        <v>5</v>
      </c>
      <c r="D5" s="17" t="s">
        <v>7</v>
      </c>
      <c r="E5" s="6" t="s">
        <v>7</v>
      </c>
    </row>
    <row r="6" spans="1:7" ht="16.5" thickTop="1" thickBot="1" x14ac:dyDescent="0.3">
      <c r="A6" s="17">
        <v>150107</v>
      </c>
      <c r="B6" s="89">
        <v>104620</v>
      </c>
      <c r="C6" s="17" t="s">
        <v>5</v>
      </c>
      <c r="D6" s="17" t="s">
        <v>16</v>
      </c>
      <c r="E6" s="6" t="s">
        <v>8</v>
      </c>
    </row>
    <row r="7" spans="1:7" ht="16.5" thickTop="1" thickBot="1" x14ac:dyDescent="0.3">
      <c r="A7" s="17">
        <v>150104</v>
      </c>
      <c r="B7" s="89">
        <v>18920</v>
      </c>
      <c r="C7" s="17" t="s">
        <v>5</v>
      </c>
      <c r="D7" s="17" t="s">
        <v>16</v>
      </c>
      <c r="E7" s="6" t="s">
        <v>8</v>
      </c>
    </row>
    <row r="8" spans="1:7" ht="16.5" thickTop="1" thickBot="1" x14ac:dyDescent="0.3">
      <c r="A8" s="17">
        <v>200108</v>
      </c>
      <c r="B8" s="89">
        <v>71160</v>
      </c>
      <c r="C8" s="17" t="s">
        <v>5</v>
      </c>
      <c r="D8" s="17" t="s">
        <v>23</v>
      </c>
      <c r="E8" s="6" t="s">
        <v>24</v>
      </c>
    </row>
    <row r="9" spans="1:7" ht="16.5" thickTop="1" thickBot="1" x14ac:dyDescent="0.3">
      <c r="A9" s="17">
        <v>200108</v>
      </c>
      <c r="B9" s="89">
        <v>403900</v>
      </c>
      <c r="C9" s="17" t="s">
        <v>5</v>
      </c>
      <c r="D9" s="17" t="s">
        <v>23</v>
      </c>
      <c r="E9" s="6" t="s">
        <v>25</v>
      </c>
    </row>
    <row r="10" spans="1:7" ht="16.5" thickTop="1" thickBot="1" x14ac:dyDescent="0.3">
      <c r="A10" s="17">
        <v>200110</v>
      </c>
      <c r="B10" s="89">
        <v>4960</v>
      </c>
      <c r="C10" s="17" t="s">
        <v>5</v>
      </c>
      <c r="D10" s="17" t="s">
        <v>69</v>
      </c>
      <c r="E10" s="6" t="s">
        <v>70</v>
      </c>
    </row>
    <row r="11" spans="1:7" ht="16.5" thickTop="1" thickBot="1" x14ac:dyDescent="0.3">
      <c r="A11" s="17">
        <v>200136</v>
      </c>
      <c r="B11" s="89">
        <v>1220</v>
      </c>
      <c r="C11" s="17" t="s">
        <v>5</v>
      </c>
      <c r="D11" s="17" t="s">
        <v>7</v>
      </c>
      <c r="E11" s="6" t="s">
        <v>9</v>
      </c>
    </row>
    <row r="12" spans="1:7" ht="16.5" thickTop="1" thickBot="1" x14ac:dyDescent="0.3">
      <c r="A12" s="17">
        <v>200135</v>
      </c>
      <c r="B12" s="89">
        <v>1640</v>
      </c>
      <c r="C12" s="17" t="s">
        <v>5</v>
      </c>
      <c r="D12" s="17" t="s">
        <v>7</v>
      </c>
      <c r="E12" s="6" t="s">
        <v>9</v>
      </c>
    </row>
    <row r="13" spans="1:7" ht="16.5" thickTop="1" thickBot="1" x14ac:dyDescent="0.3">
      <c r="A13" s="71">
        <v>200303</v>
      </c>
      <c r="B13" s="79">
        <v>9180</v>
      </c>
      <c r="C13" s="68" t="s">
        <v>5</v>
      </c>
      <c r="D13" s="68" t="s">
        <v>6</v>
      </c>
      <c r="E13" s="72" t="s">
        <v>6</v>
      </c>
    </row>
    <row r="14" spans="1:7" ht="16.5" thickTop="1" thickBot="1" x14ac:dyDescent="0.3">
      <c r="A14" s="17">
        <v>200138</v>
      </c>
      <c r="B14" s="89">
        <v>32300</v>
      </c>
      <c r="C14" s="17" t="s">
        <v>5</v>
      </c>
      <c r="D14" s="17" t="s">
        <v>6</v>
      </c>
      <c r="E14" s="6" t="s">
        <v>6</v>
      </c>
      <c r="G14" s="19"/>
    </row>
    <row r="15" spans="1:7" ht="16.5" thickTop="1" thickBot="1" x14ac:dyDescent="0.3">
      <c r="A15" s="17">
        <v>200307</v>
      </c>
      <c r="B15" s="89">
        <v>13780</v>
      </c>
      <c r="C15" s="17" t="s">
        <v>5</v>
      </c>
      <c r="D15" s="17" t="s">
        <v>6</v>
      </c>
      <c r="E15" s="6" t="s">
        <v>6</v>
      </c>
    </row>
    <row r="16" spans="1:7" ht="16.5" thickTop="1" thickBot="1" x14ac:dyDescent="0.3">
      <c r="A16" s="17">
        <v>200139</v>
      </c>
      <c r="B16" s="89">
        <v>14090</v>
      </c>
      <c r="C16" s="17" t="s">
        <v>5</v>
      </c>
      <c r="D16" s="17" t="s">
        <v>6</v>
      </c>
      <c r="E16" s="6" t="s">
        <v>6</v>
      </c>
    </row>
    <row r="17" spans="1:9" ht="16.5" thickTop="1" thickBot="1" x14ac:dyDescent="0.3">
      <c r="A17" s="17">
        <v>200201</v>
      </c>
      <c r="B17" s="89">
        <v>8180</v>
      </c>
      <c r="C17" s="17" t="s">
        <v>5</v>
      </c>
      <c r="D17" s="17" t="s">
        <v>6</v>
      </c>
      <c r="E17" s="6" t="s">
        <v>6</v>
      </c>
    </row>
    <row r="18" spans="1:9" ht="16.5" thickTop="1" thickBot="1" x14ac:dyDescent="0.3">
      <c r="A18" s="17">
        <v>200110</v>
      </c>
      <c r="B18" s="89">
        <v>620</v>
      </c>
      <c r="C18" s="17" t="s">
        <v>5</v>
      </c>
      <c r="D18" s="17" t="s">
        <v>6</v>
      </c>
      <c r="E18" s="6" t="s">
        <v>6</v>
      </c>
    </row>
    <row r="19" spans="1:9" ht="16.5" thickTop="1" thickBot="1" x14ac:dyDescent="0.3">
      <c r="A19" s="17">
        <v>200123</v>
      </c>
      <c r="B19" s="89">
        <v>3040</v>
      </c>
      <c r="C19" s="17" t="s">
        <v>5</v>
      </c>
      <c r="D19" s="2" t="s">
        <v>6</v>
      </c>
      <c r="E19" s="7" t="s">
        <v>26</v>
      </c>
    </row>
    <row r="20" spans="1:9" ht="16.5" thickTop="1" thickBot="1" x14ac:dyDescent="0.3">
      <c r="A20" s="17">
        <v>200125</v>
      </c>
      <c r="B20" s="94">
        <v>400</v>
      </c>
      <c r="C20" s="17" t="s">
        <v>5</v>
      </c>
      <c r="D20" s="2" t="s">
        <v>10</v>
      </c>
      <c r="E20" s="7" t="s">
        <v>11</v>
      </c>
    </row>
    <row r="21" spans="1:9" ht="16.5" thickTop="1" thickBot="1" x14ac:dyDescent="0.3">
      <c r="A21" s="17">
        <v>150106</v>
      </c>
      <c r="B21" s="89">
        <v>1560</v>
      </c>
      <c r="C21" s="1" t="s">
        <v>12</v>
      </c>
      <c r="D21" s="3" t="s">
        <v>22</v>
      </c>
      <c r="E21" s="3" t="s">
        <v>15</v>
      </c>
      <c r="I21" s="13" t="s">
        <v>85</v>
      </c>
    </row>
    <row r="22" spans="1:9" ht="16.5" thickTop="1" thickBot="1" x14ac:dyDescent="0.3">
      <c r="A22" s="17">
        <v>150101</v>
      </c>
      <c r="B22" s="89">
        <v>6100</v>
      </c>
      <c r="C22" s="1" t="s">
        <v>12</v>
      </c>
      <c r="D22" s="3" t="s">
        <v>15</v>
      </c>
      <c r="E22" s="3" t="s">
        <v>15</v>
      </c>
      <c r="H22" s="95"/>
      <c r="I22" s="13" t="s">
        <v>93</v>
      </c>
    </row>
    <row r="23" spans="1:9" ht="16.5" thickTop="1" thickBot="1" x14ac:dyDescent="0.3">
      <c r="A23" s="36">
        <v>150101</v>
      </c>
      <c r="B23" s="79">
        <v>5250</v>
      </c>
      <c r="C23" s="1" t="s">
        <v>12</v>
      </c>
      <c r="D23" s="3" t="s">
        <v>35</v>
      </c>
      <c r="E23" s="3" t="s">
        <v>29</v>
      </c>
    </row>
    <row r="24" spans="1:9" ht="16.5" thickTop="1" thickBot="1" x14ac:dyDescent="0.3">
      <c r="A24" s="36">
        <v>150101</v>
      </c>
      <c r="B24" s="79">
        <v>2100</v>
      </c>
      <c r="C24" s="1" t="s">
        <v>12</v>
      </c>
      <c r="D24" s="3" t="s">
        <v>65</v>
      </c>
      <c r="E24" s="3" t="s">
        <v>29</v>
      </c>
    </row>
    <row r="25" spans="1:9" ht="16.5" thickTop="1" thickBot="1" x14ac:dyDescent="0.3">
      <c r="A25" s="36">
        <v>150101</v>
      </c>
      <c r="B25" s="79">
        <v>700</v>
      </c>
      <c r="C25" s="1" t="s">
        <v>12</v>
      </c>
      <c r="D25" s="3" t="s">
        <v>83</v>
      </c>
      <c r="E25" s="3" t="s">
        <v>29</v>
      </c>
    </row>
    <row r="26" spans="1:9" ht="16.5" thickTop="1" thickBot="1" x14ac:dyDescent="0.3">
      <c r="A26" s="36">
        <v>150101</v>
      </c>
      <c r="B26" s="79">
        <v>700</v>
      </c>
      <c r="C26" s="1" t="s">
        <v>12</v>
      </c>
      <c r="D26" s="3" t="s">
        <v>36</v>
      </c>
      <c r="E26" s="3" t="s">
        <v>29</v>
      </c>
    </row>
    <row r="27" spans="1:9" ht="16.5" thickTop="1" thickBot="1" x14ac:dyDescent="0.3">
      <c r="A27" s="36">
        <v>150102</v>
      </c>
      <c r="B27" s="79">
        <v>70</v>
      </c>
      <c r="C27" s="1" t="s">
        <v>12</v>
      </c>
      <c r="D27" s="3" t="s">
        <v>35</v>
      </c>
      <c r="E27" s="3" t="s">
        <v>29</v>
      </c>
    </row>
    <row r="28" spans="1:9" ht="16.5" thickTop="1" thickBot="1" x14ac:dyDescent="0.3">
      <c r="A28" s="36">
        <v>150102</v>
      </c>
      <c r="B28" s="79">
        <v>10</v>
      </c>
      <c r="C28" s="1" t="s">
        <v>12</v>
      </c>
      <c r="D28" s="3" t="s">
        <v>83</v>
      </c>
      <c r="E28" s="3" t="s">
        <v>29</v>
      </c>
    </row>
    <row r="29" spans="1:9" ht="16.5" thickTop="1" thickBot="1" x14ac:dyDescent="0.3">
      <c r="A29" s="36">
        <v>150102</v>
      </c>
      <c r="B29" s="79">
        <v>10</v>
      </c>
      <c r="C29" s="1" t="s">
        <v>12</v>
      </c>
      <c r="D29" s="3" t="s">
        <v>36</v>
      </c>
      <c r="E29" s="3" t="s">
        <v>29</v>
      </c>
    </row>
    <row r="30" spans="1:9" ht="16.5" thickTop="1" thickBot="1" x14ac:dyDescent="0.3">
      <c r="A30" s="36">
        <v>150102</v>
      </c>
      <c r="B30" s="79">
        <v>15</v>
      </c>
      <c r="C30" s="1" t="s">
        <v>12</v>
      </c>
      <c r="D30" s="3" t="s">
        <v>65</v>
      </c>
      <c r="E30" s="3" t="s">
        <v>29</v>
      </c>
    </row>
    <row r="31" spans="1:9" ht="16.5" thickTop="1" thickBot="1" x14ac:dyDescent="0.3">
      <c r="A31" s="36">
        <v>150103</v>
      </c>
      <c r="B31" s="79">
        <v>150</v>
      </c>
      <c r="C31" s="1" t="s">
        <v>12</v>
      </c>
      <c r="D31" s="3" t="s">
        <v>35</v>
      </c>
      <c r="E31" s="3" t="s">
        <v>29</v>
      </c>
    </row>
    <row r="32" spans="1:9" ht="16.5" thickTop="1" thickBot="1" x14ac:dyDescent="0.3">
      <c r="A32" s="36">
        <v>150103</v>
      </c>
      <c r="B32" s="79">
        <v>40</v>
      </c>
      <c r="C32" s="1" t="s">
        <v>12</v>
      </c>
      <c r="D32" s="3" t="s">
        <v>83</v>
      </c>
      <c r="E32" s="3" t="s">
        <v>29</v>
      </c>
    </row>
    <row r="33" spans="1:9" ht="16.5" thickTop="1" thickBot="1" x14ac:dyDescent="0.3">
      <c r="A33" s="36">
        <v>150103</v>
      </c>
      <c r="B33" s="79">
        <v>20</v>
      </c>
      <c r="C33" s="1" t="s">
        <v>12</v>
      </c>
      <c r="D33" s="3" t="s">
        <v>36</v>
      </c>
      <c r="E33" s="3" t="s">
        <v>29</v>
      </c>
    </row>
    <row r="34" spans="1:9" ht="16.5" thickTop="1" thickBot="1" x14ac:dyDescent="0.3">
      <c r="A34" s="36">
        <v>150103</v>
      </c>
      <c r="B34" s="79">
        <v>30</v>
      </c>
      <c r="C34" s="1" t="s">
        <v>12</v>
      </c>
      <c r="D34" s="3" t="s">
        <v>65</v>
      </c>
      <c r="E34" s="3" t="s">
        <v>29</v>
      </c>
    </row>
    <row r="35" spans="1:9" ht="16.5" thickTop="1" thickBot="1" x14ac:dyDescent="0.3">
      <c r="A35" s="17"/>
      <c r="B35" s="18"/>
      <c r="C35" s="1"/>
      <c r="D35" s="3"/>
      <c r="E35" s="3"/>
    </row>
    <row r="36" spans="1:9" ht="16.5" thickTop="1" thickBot="1" x14ac:dyDescent="0.3">
      <c r="A36" s="17"/>
      <c r="B36" s="18"/>
      <c r="C36" s="1"/>
      <c r="D36" s="3"/>
      <c r="E36" s="3"/>
    </row>
    <row r="37" spans="1:9" ht="16.5" thickTop="1" thickBot="1" x14ac:dyDescent="0.3">
      <c r="A37" s="132" t="s">
        <v>21</v>
      </c>
      <c r="B37" s="124"/>
      <c r="C37" s="125">
        <f>SUM(B3:B36)</f>
        <v>1021535</v>
      </c>
      <c r="D37" s="126"/>
      <c r="E37" s="133"/>
      <c r="I37" s="19"/>
    </row>
    <row r="38" spans="1:9" ht="16.5" thickTop="1" thickBot="1" x14ac:dyDescent="0.3">
      <c r="I38" s="19"/>
    </row>
    <row r="39" spans="1:9" ht="16.5" thickTop="1" thickBot="1" x14ac:dyDescent="0.3">
      <c r="A39" s="15" t="s">
        <v>0</v>
      </c>
      <c r="B39" s="15" t="s">
        <v>1</v>
      </c>
      <c r="C39" s="15" t="s">
        <v>2</v>
      </c>
      <c r="D39" s="15" t="s">
        <v>3</v>
      </c>
      <c r="E39" s="16" t="s">
        <v>4</v>
      </c>
      <c r="I39" s="19"/>
    </row>
    <row r="40" spans="1:9" ht="16.5" thickTop="1" thickBot="1" x14ac:dyDescent="0.3">
      <c r="A40" s="4">
        <v>200301</v>
      </c>
      <c r="B40" s="82">
        <v>297980</v>
      </c>
      <c r="C40" s="5" t="s">
        <v>5</v>
      </c>
      <c r="D40" s="5" t="s">
        <v>5</v>
      </c>
      <c r="E40" s="8" t="s">
        <v>13</v>
      </c>
      <c r="H40" s="9">
        <f>B42/100</f>
        <v>0</v>
      </c>
    </row>
    <row r="41" spans="1:9" ht="16.5" thickTop="1" thickBot="1" x14ac:dyDescent="0.3">
      <c r="A41" s="4">
        <v>200301</v>
      </c>
      <c r="B41" s="83">
        <v>160660</v>
      </c>
      <c r="C41" s="5" t="s">
        <v>5</v>
      </c>
      <c r="D41" s="5" t="s">
        <v>5</v>
      </c>
      <c r="E41" s="10" t="s">
        <v>17</v>
      </c>
      <c r="H41" s="9"/>
    </row>
    <row r="42" spans="1:9" ht="16.5" thickTop="1" thickBot="1" x14ac:dyDescent="0.3">
      <c r="A42" s="131" t="s">
        <v>18</v>
      </c>
      <c r="B42" s="122"/>
      <c r="C42" s="128"/>
      <c r="D42" s="129">
        <f>SUM(B40:B41)</f>
        <v>458640</v>
      </c>
      <c r="E42" s="134"/>
    </row>
    <row r="43" spans="1:9" ht="16.5" thickTop="1" thickBot="1" x14ac:dyDescent="0.3">
      <c r="B43" s="19"/>
    </row>
    <row r="44" spans="1:9" ht="16.5" thickTop="1" thickBot="1" x14ac:dyDescent="0.3">
      <c r="A44" s="131" t="s">
        <v>19</v>
      </c>
      <c r="B44" s="122"/>
      <c r="C44" s="128"/>
      <c r="D44" s="129">
        <f>SUM(C37+D42)</f>
        <v>1480175</v>
      </c>
      <c r="E44" s="134"/>
    </row>
    <row r="45" spans="1:9" ht="16.5" thickTop="1" thickBot="1" x14ac:dyDescent="0.3"/>
    <row r="46" spans="1:9" ht="16.5" thickTop="1" thickBot="1" x14ac:dyDescent="0.3">
      <c r="A46" s="131" t="s">
        <v>20</v>
      </c>
      <c r="B46" s="122"/>
      <c r="C46" s="122"/>
      <c r="D46" s="20">
        <f>C37/D44</f>
        <v>0.69014474639822998</v>
      </c>
    </row>
    <row r="47" spans="1:9" ht="15.75" thickTop="1" x14ac:dyDescent="0.25"/>
    <row r="48" spans="1:9" ht="15.75" thickBot="1" x14ac:dyDescent="0.3"/>
    <row r="49" spans="1:5" ht="16.5" thickTop="1" thickBot="1" x14ac:dyDescent="0.3">
      <c r="A49" s="15" t="s">
        <v>0</v>
      </c>
      <c r="B49" s="15" t="s">
        <v>1</v>
      </c>
      <c r="C49" s="15" t="s">
        <v>2</v>
      </c>
      <c r="D49" s="15" t="s">
        <v>3</v>
      </c>
      <c r="E49" s="16" t="s">
        <v>4</v>
      </c>
    </row>
    <row r="50" spans="1:5" ht="16.5" thickTop="1" thickBot="1" x14ac:dyDescent="0.3">
      <c r="A50" s="17" t="s">
        <v>14</v>
      </c>
      <c r="B50" s="18">
        <v>0</v>
      </c>
      <c r="C50" s="1" t="s">
        <v>12</v>
      </c>
      <c r="D50" s="3" t="s">
        <v>6</v>
      </c>
      <c r="E50" s="3" t="s">
        <v>6</v>
      </c>
    </row>
    <row r="51" spans="1:5" ht="16.5" thickTop="1" thickBot="1" x14ac:dyDescent="0.3">
      <c r="A51" s="84">
        <v>150110</v>
      </c>
      <c r="B51" s="88">
        <v>1350</v>
      </c>
      <c r="C51" s="85" t="s">
        <v>12</v>
      </c>
      <c r="D51" s="86" t="s">
        <v>6</v>
      </c>
      <c r="E51" s="87" t="s">
        <v>32</v>
      </c>
    </row>
    <row r="52" spans="1:5" ht="16.5" thickTop="1" thickBot="1" x14ac:dyDescent="0.3">
      <c r="A52" s="49">
        <v>170904</v>
      </c>
      <c r="B52" s="88">
        <v>1340</v>
      </c>
      <c r="C52" s="50" t="s">
        <v>12</v>
      </c>
      <c r="D52" s="51" t="s">
        <v>6</v>
      </c>
      <c r="E52" s="52" t="s">
        <v>6</v>
      </c>
    </row>
  </sheetData>
  <autoFilter ref="A2:E42"/>
  <mergeCells count="8">
    <mergeCell ref="A46:C46"/>
    <mergeCell ref="A1:E1"/>
    <mergeCell ref="A37:B37"/>
    <mergeCell ref="C37:E37"/>
    <mergeCell ref="A42:C42"/>
    <mergeCell ref="D42:E42"/>
    <mergeCell ref="A44:C44"/>
    <mergeCell ref="D44:E4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6"/>
  <sheetViews>
    <sheetView topLeftCell="A16" zoomScaleNormal="100" workbookViewId="0">
      <selection activeCell="A25" sqref="A25:E25"/>
    </sheetView>
  </sheetViews>
  <sheetFormatPr defaultRowHeight="15" x14ac:dyDescent="0.25"/>
  <cols>
    <col min="1" max="2" width="11.140625" style="13" customWidth="1"/>
    <col min="3" max="3" width="30.5703125" style="13" customWidth="1"/>
    <col min="4" max="4" width="40.7109375" style="13" customWidth="1"/>
    <col min="5" max="5" width="37.7109375" style="13" bestFit="1" customWidth="1"/>
    <col min="6" max="8" width="8.7109375" style="13" customWidth="1"/>
    <col min="9" max="9" width="19" style="13" customWidth="1"/>
    <col min="10" max="1025" width="8.7109375" style="13" customWidth="1"/>
    <col min="1026" max="16384" width="9.140625" style="14"/>
  </cols>
  <sheetData>
    <row r="1" spans="1:5" ht="15.75" thickBot="1" x14ac:dyDescent="0.3">
      <c r="A1" s="118" t="s">
        <v>73</v>
      </c>
      <c r="B1" s="119"/>
      <c r="C1" s="119"/>
      <c r="D1" s="119"/>
      <c r="E1" s="120"/>
    </row>
    <row r="2" spans="1:5" ht="15.75" thickBot="1" x14ac:dyDescent="0.3">
      <c r="A2" s="21" t="s">
        <v>0</v>
      </c>
      <c r="B2" s="21" t="s">
        <v>1</v>
      </c>
      <c r="C2" s="21" t="s">
        <v>2</v>
      </c>
      <c r="D2" s="21" t="s">
        <v>3</v>
      </c>
      <c r="E2" s="22" t="s">
        <v>4</v>
      </c>
    </row>
    <row r="3" spans="1:5" ht="16.5" thickTop="1" thickBot="1" x14ac:dyDescent="0.3">
      <c r="A3" s="17">
        <v>150101</v>
      </c>
      <c r="B3" s="101">
        <v>96520</v>
      </c>
      <c r="C3" s="17" t="s">
        <v>5</v>
      </c>
      <c r="D3" s="17" t="s">
        <v>5</v>
      </c>
      <c r="E3" s="6" t="s">
        <v>6</v>
      </c>
    </row>
    <row r="4" spans="1:5" ht="16.5" thickTop="1" thickBot="1" x14ac:dyDescent="0.3">
      <c r="A4" s="17">
        <v>200101</v>
      </c>
      <c r="B4" s="101">
        <v>129140</v>
      </c>
      <c r="C4" s="17" t="s">
        <v>5</v>
      </c>
      <c r="D4" s="17" t="s">
        <v>5</v>
      </c>
      <c r="E4" s="6" t="s">
        <v>6</v>
      </c>
    </row>
    <row r="5" spans="1:5" ht="16.5" thickTop="1" thickBot="1" x14ac:dyDescent="0.3">
      <c r="A5" s="17">
        <v>150102</v>
      </c>
      <c r="B5" s="102">
        <v>138400</v>
      </c>
      <c r="C5" s="17" t="s">
        <v>5</v>
      </c>
      <c r="D5" s="17" t="s">
        <v>7</v>
      </c>
      <c r="E5" s="6" t="s">
        <v>7</v>
      </c>
    </row>
    <row r="6" spans="1:5" ht="16.5" thickTop="1" thickBot="1" x14ac:dyDescent="0.3">
      <c r="A6" s="17">
        <v>150107</v>
      </c>
      <c r="B6" s="102">
        <v>69380</v>
      </c>
      <c r="C6" s="17" t="s">
        <v>5</v>
      </c>
      <c r="D6" s="17" t="s">
        <v>16</v>
      </c>
      <c r="E6" s="6" t="s">
        <v>8</v>
      </c>
    </row>
    <row r="7" spans="1:5" ht="16.5" thickTop="1" thickBot="1" x14ac:dyDescent="0.3">
      <c r="A7" s="17">
        <v>150107</v>
      </c>
      <c r="B7" s="102">
        <v>21200</v>
      </c>
      <c r="C7" s="17" t="s">
        <v>5</v>
      </c>
      <c r="D7" s="17" t="s">
        <v>74</v>
      </c>
      <c r="E7" s="6" t="s">
        <v>8</v>
      </c>
    </row>
    <row r="8" spans="1:5" ht="16.5" thickTop="1" thickBot="1" x14ac:dyDescent="0.3">
      <c r="A8" s="17">
        <v>150107</v>
      </c>
      <c r="B8" s="102">
        <v>28500</v>
      </c>
      <c r="C8" s="17" t="s">
        <v>5</v>
      </c>
      <c r="D8" s="17" t="s">
        <v>7</v>
      </c>
      <c r="E8" s="6" t="s">
        <v>8</v>
      </c>
    </row>
    <row r="9" spans="1:5" ht="16.5" thickTop="1" thickBot="1" x14ac:dyDescent="0.3">
      <c r="A9" s="17">
        <v>150104</v>
      </c>
      <c r="B9" s="102">
        <v>7300</v>
      </c>
      <c r="C9" s="17" t="s">
        <v>5</v>
      </c>
      <c r="D9" s="17" t="s">
        <v>16</v>
      </c>
      <c r="E9" s="6" t="s">
        <v>8</v>
      </c>
    </row>
    <row r="10" spans="1:5" ht="16.5" thickTop="1" thickBot="1" x14ac:dyDescent="0.3">
      <c r="A10" s="17">
        <v>200108</v>
      </c>
      <c r="B10" s="102">
        <v>111780</v>
      </c>
      <c r="C10" s="17" t="s">
        <v>5</v>
      </c>
      <c r="D10" s="17" t="s">
        <v>82</v>
      </c>
      <c r="E10" s="6" t="s">
        <v>75</v>
      </c>
    </row>
    <row r="11" spans="1:5" ht="16.5" thickTop="1" thickBot="1" x14ac:dyDescent="0.3">
      <c r="A11" s="17">
        <v>200108</v>
      </c>
      <c r="B11" s="102">
        <v>131750</v>
      </c>
      <c r="C11" s="17" t="s">
        <v>5</v>
      </c>
      <c r="D11" s="17" t="s">
        <v>76</v>
      </c>
      <c r="E11" s="6" t="s">
        <v>75</v>
      </c>
    </row>
    <row r="12" spans="1:5" ht="16.5" thickTop="1" thickBot="1" x14ac:dyDescent="0.3">
      <c r="A12" s="17">
        <v>200108</v>
      </c>
      <c r="B12" s="102">
        <v>64160</v>
      </c>
      <c r="C12" s="17" t="s">
        <v>5</v>
      </c>
      <c r="D12" s="17" t="s">
        <v>77</v>
      </c>
      <c r="E12" s="6" t="s">
        <v>75</v>
      </c>
    </row>
    <row r="13" spans="1:5" ht="16.5" thickTop="1" thickBot="1" x14ac:dyDescent="0.3">
      <c r="A13" s="17">
        <v>200108</v>
      </c>
      <c r="B13" s="102">
        <v>28830</v>
      </c>
      <c r="C13" s="17" t="s">
        <v>5</v>
      </c>
      <c r="D13" s="17" t="s">
        <v>78</v>
      </c>
      <c r="E13" s="6" t="s">
        <v>75</v>
      </c>
    </row>
    <row r="14" spans="1:5" ht="16.5" thickTop="1" thickBot="1" x14ac:dyDescent="0.3">
      <c r="A14" s="17">
        <v>200108</v>
      </c>
      <c r="B14" s="102">
        <v>30860</v>
      </c>
      <c r="C14" s="17" t="s">
        <v>5</v>
      </c>
      <c r="D14" s="17" t="s">
        <v>79</v>
      </c>
      <c r="E14" s="6" t="s">
        <v>75</v>
      </c>
    </row>
    <row r="15" spans="1:5" ht="16.5" thickTop="1" thickBot="1" x14ac:dyDescent="0.3">
      <c r="A15" s="17">
        <v>200108</v>
      </c>
      <c r="B15" s="102">
        <v>30530</v>
      </c>
      <c r="C15" s="17" t="s">
        <v>5</v>
      </c>
      <c r="D15" s="17" t="s">
        <v>80</v>
      </c>
      <c r="E15" s="6" t="s">
        <v>75</v>
      </c>
    </row>
    <row r="16" spans="1:5" ht="16.5" thickTop="1" thickBot="1" x14ac:dyDescent="0.3">
      <c r="A16" s="17">
        <v>200108</v>
      </c>
      <c r="B16" s="102">
        <v>89750</v>
      </c>
      <c r="C16" s="17" t="s">
        <v>5</v>
      </c>
      <c r="D16" s="17" t="s">
        <v>81</v>
      </c>
      <c r="E16" s="6" t="s">
        <v>75</v>
      </c>
    </row>
    <row r="17" spans="1:9" ht="16.5" thickTop="1" thickBot="1" x14ac:dyDescent="0.3">
      <c r="A17" s="17">
        <v>200110</v>
      </c>
      <c r="B17" s="101">
        <v>3820</v>
      </c>
      <c r="C17" s="17" t="s">
        <v>5</v>
      </c>
      <c r="D17" s="17" t="s">
        <v>69</v>
      </c>
      <c r="E17" s="6" t="s">
        <v>70</v>
      </c>
    </row>
    <row r="18" spans="1:9" ht="16.5" thickTop="1" thickBot="1" x14ac:dyDescent="0.3">
      <c r="A18" s="17">
        <v>200136</v>
      </c>
      <c r="B18" s="102">
        <v>990</v>
      </c>
      <c r="C18" s="17" t="s">
        <v>5</v>
      </c>
      <c r="D18" s="17" t="s">
        <v>7</v>
      </c>
      <c r="E18" s="6" t="s">
        <v>9</v>
      </c>
    </row>
    <row r="19" spans="1:9" ht="16.5" thickTop="1" thickBot="1" x14ac:dyDescent="0.3">
      <c r="A19" s="17">
        <v>200135</v>
      </c>
      <c r="B19" s="102">
        <v>2740</v>
      </c>
      <c r="C19" s="17" t="s">
        <v>5</v>
      </c>
      <c r="D19" s="17" t="s">
        <v>7</v>
      </c>
      <c r="E19" s="6" t="s">
        <v>9</v>
      </c>
    </row>
    <row r="20" spans="1:9" ht="16.5" thickTop="1" thickBot="1" x14ac:dyDescent="0.3">
      <c r="A20" s="71">
        <v>200303</v>
      </c>
      <c r="B20" s="101">
        <v>21380</v>
      </c>
      <c r="C20" s="68" t="s">
        <v>5</v>
      </c>
      <c r="D20" s="68" t="s">
        <v>6</v>
      </c>
      <c r="E20" s="72" t="s">
        <v>6</v>
      </c>
    </row>
    <row r="21" spans="1:9" ht="16.5" thickTop="1" thickBot="1" x14ac:dyDescent="0.3">
      <c r="A21" s="17">
        <v>200138</v>
      </c>
      <c r="B21" s="101">
        <v>52780</v>
      </c>
      <c r="C21" s="17" t="s">
        <v>5</v>
      </c>
      <c r="D21" s="17" t="s">
        <v>6</v>
      </c>
      <c r="E21" s="6" t="s">
        <v>6</v>
      </c>
      <c r="G21" s="19"/>
      <c r="I21" s="13" t="s">
        <v>86</v>
      </c>
    </row>
    <row r="22" spans="1:9" ht="16.5" thickTop="1" thickBot="1" x14ac:dyDescent="0.3">
      <c r="A22" s="17">
        <v>200307</v>
      </c>
      <c r="B22" s="101">
        <v>42000</v>
      </c>
      <c r="C22" s="17" t="s">
        <v>5</v>
      </c>
      <c r="D22" s="17" t="s">
        <v>6</v>
      </c>
      <c r="E22" s="6" t="s">
        <v>6</v>
      </c>
    </row>
    <row r="23" spans="1:9" ht="16.5" thickTop="1" thickBot="1" x14ac:dyDescent="0.3">
      <c r="A23" s="17">
        <v>200139</v>
      </c>
      <c r="B23" s="101">
        <v>11340</v>
      </c>
      <c r="C23" s="17" t="s">
        <v>5</v>
      </c>
      <c r="D23" s="17" t="s">
        <v>6</v>
      </c>
      <c r="E23" s="6" t="s">
        <v>6</v>
      </c>
    </row>
    <row r="24" spans="1:9" ht="16.5" thickTop="1" thickBot="1" x14ac:dyDescent="0.3">
      <c r="A24" s="17">
        <v>200201</v>
      </c>
      <c r="B24" s="101">
        <v>18160</v>
      </c>
      <c r="C24" s="17" t="s">
        <v>5</v>
      </c>
      <c r="D24" s="17" t="s">
        <v>6</v>
      </c>
      <c r="E24" s="6" t="s">
        <v>6</v>
      </c>
    </row>
    <row r="25" spans="1:9" ht="16.5" thickTop="1" thickBot="1" x14ac:dyDescent="0.3">
      <c r="A25" s="144">
        <v>200201</v>
      </c>
      <c r="B25" s="103">
        <v>19260</v>
      </c>
      <c r="C25" s="144" t="s">
        <v>12</v>
      </c>
      <c r="D25" s="144" t="s">
        <v>6</v>
      </c>
      <c r="E25" s="146" t="s">
        <v>6</v>
      </c>
    </row>
    <row r="26" spans="1:9" ht="16.5" thickTop="1" thickBot="1" x14ac:dyDescent="0.3">
      <c r="A26" s="17">
        <v>200110</v>
      </c>
      <c r="B26" s="101">
        <v>2600</v>
      </c>
      <c r="C26" s="17" t="s">
        <v>5</v>
      </c>
      <c r="D26" s="17" t="s">
        <v>6</v>
      </c>
      <c r="E26" s="6" t="s">
        <v>6</v>
      </c>
    </row>
    <row r="27" spans="1:9" ht="16.5" thickTop="1" thickBot="1" x14ac:dyDescent="0.3">
      <c r="A27" s="17">
        <v>200110</v>
      </c>
      <c r="B27" s="101">
        <v>700</v>
      </c>
      <c r="C27" s="17" t="s">
        <v>5</v>
      </c>
      <c r="D27" s="2" t="s">
        <v>96</v>
      </c>
      <c r="E27" s="6" t="s">
        <v>6</v>
      </c>
    </row>
    <row r="28" spans="1:9" ht="16.5" thickTop="1" thickBot="1" x14ac:dyDescent="0.3">
      <c r="A28" s="17">
        <v>200123</v>
      </c>
      <c r="B28" s="102">
        <v>1360</v>
      </c>
      <c r="C28" s="17" t="s">
        <v>5</v>
      </c>
      <c r="D28" s="2" t="s">
        <v>6</v>
      </c>
      <c r="E28" s="7" t="s">
        <v>26</v>
      </c>
    </row>
    <row r="29" spans="1:9" ht="16.5" thickTop="1" thickBot="1" x14ac:dyDescent="0.3">
      <c r="A29" s="17">
        <v>200125</v>
      </c>
      <c r="B29" s="102">
        <v>300</v>
      </c>
      <c r="C29" s="17" t="s">
        <v>5</v>
      </c>
      <c r="D29" s="2" t="s">
        <v>10</v>
      </c>
      <c r="E29" s="7" t="s">
        <v>11</v>
      </c>
    </row>
    <row r="30" spans="1:9" ht="16.5" thickTop="1" thickBot="1" x14ac:dyDescent="0.3">
      <c r="A30" s="17">
        <v>150106</v>
      </c>
      <c r="B30" s="102">
        <v>1910</v>
      </c>
      <c r="C30" s="1" t="s">
        <v>12</v>
      </c>
      <c r="D30" s="3" t="s">
        <v>22</v>
      </c>
      <c r="E30" s="3" t="s">
        <v>15</v>
      </c>
    </row>
    <row r="31" spans="1:9" ht="16.5" thickTop="1" thickBot="1" x14ac:dyDescent="0.3">
      <c r="A31" s="17">
        <v>150101</v>
      </c>
      <c r="B31" s="102">
        <v>5860</v>
      </c>
      <c r="C31" s="1" t="s">
        <v>12</v>
      </c>
      <c r="D31" s="3" t="s">
        <v>15</v>
      </c>
      <c r="E31" s="3" t="s">
        <v>15</v>
      </c>
    </row>
    <row r="32" spans="1:9" ht="16.5" thickTop="1" thickBot="1" x14ac:dyDescent="0.3">
      <c r="A32" s="17">
        <v>150101</v>
      </c>
      <c r="B32" s="101">
        <v>7700</v>
      </c>
      <c r="C32" s="1" t="s">
        <v>12</v>
      </c>
      <c r="D32" s="3" t="s">
        <v>28</v>
      </c>
      <c r="E32" s="3" t="s">
        <v>29</v>
      </c>
    </row>
    <row r="33" spans="1:9" ht="16.5" thickTop="1" thickBot="1" x14ac:dyDescent="0.3">
      <c r="A33" s="17">
        <v>150102</v>
      </c>
      <c r="B33" s="101">
        <v>140</v>
      </c>
      <c r="C33" s="1" t="s">
        <v>12</v>
      </c>
      <c r="D33" s="3" t="s">
        <v>28</v>
      </c>
      <c r="E33" s="3" t="s">
        <v>29</v>
      </c>
    </row>
    <row r="34" spans="1:9" ht="16.5" thickTop="1" thickBot="1" x14ac:dyDescent="0.3">
      <c r="A34" s="17">
        <v>150103</v>
      </c>
      <c r="B34" s="101">
        <v>260</v>
      </c>
      <c r="C34" s="1" t="s">
        <v>12</v>
      </c>
      <c r="D34" s="3" t="s">
        <v>28</v>
      </c>
      <c r="E34" s="3" t="s">
        <v>29</v>
      </c>
    </row>
    <row r="35" spans="1:9" ht="16.5" thickTop="1" thickBot="1" x14ac:dyDescent="0.3">
      <c r="A35" s="17">
        <v>200121</v>
      </c>
      <c r="B35" s="103">
        <v>160</v>
      </c>
      <c r="C35" s="1" t="s">
        <v>5</v>
      </c>
      <c r="D35" s="3" t="s">
        <v>32</v>
      </c>
      <c r="E35" s="3" t="s">
        <v>32</v>
      </c>
    </row>
    <row r="36" spans="1:9" ht="16.5" thickTop="1" thickBot="1" x14ac:dyDescent="0.3">
      <c r="A36" s="17"/>
      <c r="B36" s="18"/>
      <c r="C36" s="1"/>
      <c r="D36" s="3"/>
      <c r="E36" s="3"/>
    </row>
    <row r="37" spans="1:9" ht="16.5" thickTop="1" thickBot="1" x14ac:dyDescent="0.3">
      <c r="A37" s="17"/>
      <c r="B37" s="18"/>
      <c r="C37" s="1"/>
      <c r="D37" s="3"/>
      <c r="E37" s="3"/>
    </row>
    <row r="38" spans="1:9" ht="16.5" thickTop="1" thickBot="1" x14ac:dyDescent="0.3">
      <c r="A38" s="17"/>
      <c r="B38" s="18"/>
      <c r="C38" s="1"/>
      <c r="D38" s="3"/>
      <c r="E38" s="3"/>
    </row>
    <row r="39" spans="1:9" ht="16.5" thickTop="1" thickBot="1" x14ac:dyDescent="0.3">
      <c r="A39" s="17"/>
      <c r="B39" s="18"/>
      <c r="C39" s="1"/>
      <c r="D39" s="3"/>
      <c r="E39" s="3"/>
    </row>
    <row r="40" spans="1:9" ht="16.5" thickTop="1" thickBot="1" x14ac:dyDescent="0.3">
      <c r="A40" s="132" t="s">
        <v>21</v>
      </c>
      <c r="B40" s="124"/>
      <c r="C40" s="125">
        <f>SUM(B3:B39)</f>
        <v>1171560</v>
      </c>
      <c r="D40" s="126"/>
      <c r="E40" s="133"/>
      <c r="I40" s="19"/>
    </row>
    <row r="41" spans="1:9" ht="16.5" thickTop="1" thickBot="1" x14ac:dyDescent="0.3">
      <c r="I41" s="19"/>
    </row>
    <row r="42" spans="1:9" ht="16.5" thickTop="1" thickBot="1" x14ac:dyDescent="0.3">
      <c r="A42" s="15" t="s">
        <v>0</v>
      </c>
      <c r="B42" s="15" t="s">
        <v>1</v>
      </c>
      <c r="C42" s="15" t="s">
        <v>2</v>
      </c>
      <c r="D42" s="15" t="s">
        <v>3</v>
      </c>
      <c r="E42" s="16" t="s">
        <v>4</v>
      </c>
      <c r="I42" s="19"/>
    </row>
    <row r="43" spans="1:9" ht="16.5" thickTop="1" thickBot="1" x14ac:dyDescent="0.3">
      <c r="A43" s="4">
        <v>200301</v>
      </c>
      <c r="B43" s="82">
        <v>321080</v>
      </c>
      <c r="C43" s="5" t="s">
        <v>5</v>
      </c>
      <c r="D43" s="5" t="s">
        <v>5</v>
      </c>
      <c r="E43" s="8" t="s">
        <v>13</v>
      </c>
      <c r="H43" s="9">
        <f>B45/100</f>
        <v>0</v>
      </c>
    </row>
    <row r="44" spans="1:9" ht="16.5" thickTop="1" thickBot="1" x14ac:dyDescent="0.3">
      <c r="A44" s="4">
        <v>200301</v>
      </c>
      <c r="B44" s="83">
        <v>193940</v>
      </c>
      <c r="C44" s="5" t="s">
        <v>5</v>
      </c>
      <c r="D44" s="5" t="s">
        <v>5</v>
      </c>
      <c r="E44" s="10" t="s">
        <v>17</v>
      </c>
      <c r="H44" s="9"/>
    </row>
    <row r="45" spans="1:9" ht="16.5" thickTop="1" thickBot="1" x14ac:dyDescent="0.3">
      <c r="A45" s="131" t="s">
        <v>18</v>
      </c>
      <c r="B45" s="122"/>
      <c r="C45" s="128"/>
      <c r="D45" s="129">
        <f>SUM(B43:B44)</f>
        <v>515020</v>
      </c>
      <c r="E45" s="134"/>
    </row>
    <row r="46" spans="1:9" ht="16.5" thickTop="1" thickBot="1" x14ac:dyDescent="0.3">
      <c r="B46" s="19"/>
    </row>
    <row r="47" spans="1:9" ht="16.5" thickTop="1" thickBot="1" x14ac:dyDescent="0.3">
      <c r="A47" s="131" t="s">
        <v>19</v>
      </c>
      <c r="B47" s="122"/>
      <c r="C47" s="128"/>
      <c r="D47" s="129">
        <f>SUM(C40+D45)</f>
        <v>1686580</v>
      </c>
      <c r="E47" s="134"/>
    </row>
    <row r="48" spans="1:9" ht="16.5" thickTop="1" thickBot="1" x14ac:dyDescent="0.3"/>
    <row r="49" spans="1:5" ht="16.5" thickTop="1" thickBot="1" x14ac:dyDescent="0.3">
      <c r="A49" s="131" t="s">
        <v>20</v>
      </c>
      <c r="B49" s="122"/>
      <c r="C49" s="122"/>
      <c r="D49" s="20">
        <f>C40/D47</f>
        <v>0.69463648329756078</v>
      </c>
    </row>
    <row r="50" spans="1:5" ht="15.75" thickTop="1" x14ac:dyDescent="0.25"/>
    <row r="51" spans="1:5" ht="15.75" thickBot="1" x14ac:dyDescent="0.3"/>
    <row r="52" spans="1:5" ht="16.5" thickTop="1" thickBot="1" x14ac:dyDescent="0.3">
      <c r="A52" s="15" t="s">
        <v>0</v>
      </c>
      <c r="B52" s="15" t="s">
        <v>1</v>
      </c>
      <c r="C52" s="15" t="s">
        <v>2</v>
      </c>
      <c r="D52" s="15" t="s">
        <v>3</v>
      </c>
      <c r="E52" s="16" t="s">
        <v>4</v>
      </c>
    </row>
    <row r="53" spans="1:5" ht="16.5" thickTop="1" thickBot="1" x14ac:dyDescent="0.3">
      <c r="A53" s="17" t="s">
        <v>14</v>
      </c>
      <c r="B53" s="90">
        <v>0</v>
      </c>
      <c r="C53" s="1" t="s">
        <v>12</v>
      </c>
      <c r="D53" s="3" t="s">
        <v>6</v>
      </c>
      <c r="E53" s="3" t="s">
        <v>6</v>
      </c>
    </row>
    <row r="54" spans="1:5" ht="16.5" thickTop="1" thickBot="1" x14ac:dyDescent="0.3">
      <c r="A54" s="84">
        <v>150110</v>
      </c>
      <c r="B54" s="91">
        <v>0</v>
      </c>
      <c r="C54" s="85" t="s">
        <v>12</v>
      </c>
      <c r="D54" s="86" t="s">
        <v>6</v>
      </c>
      <c r="E54" s="87" t="s">
        <v>32</v>
      </c>
    </row>
    <row r="55" spans="1:5" ht="16.5" thickTop="1" thickBot="1" x14ac:dyDescent="0.3">
      <c r="A55" s="49">
        <v>170904</v>
      </c>
      <c r="B55" s="91">
        <v>0</v>
      </c>
      <c r="C55" s="50" t="s">
        <v>12</v>
      </c>
      <c r="D55" s="51" t="s">
        <v>6</v>
      </c>
      <c r="E55" s="52" t="s">
        <v>6</v>
      </c>
    </row>
    <row r="56" spans="1:5" ht="16.5" thickTop="1" thickBot="1" x14ac:dyDescent="0.3">
      <c r="A56" s="84">
        <v>161002</v>
      </c>
      <c r="B56" s="88">
        <v>6580</v>
      </c>
      <c r="C56" s="85" t="s">
        <v>12</v>
      </c>
      <c r="D56" s="86" t="s">
        <v>67</v>
      </c>
      <c r="E56" s="87" t="s">
        <v>68</v>
      </c>
    </row>
  </sheetData>
  <mergeCells count="8">
    <mergeCell ref="A47:C47"/>
    <mergeCell ref="D47:E47"/>
    <mergeCell ref="A49:C49"/>
    <mergeCell ref="A1:E1"/>
    <mergeCell ref="A40:B40"/>
    <mergeCell ref="C40:E40"/>
    <mergeCell ref="A45:C45"/>
    <mergeCell ref="D45:E45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workbookViewId="0">
      <selection activeCell="I10" sqref="I10"/>
    </sheetView>
  </sheetViews>
  <sheetFormatPr defaultRowHeight="15" x14ac:dyDescent="0.25"/>
  <cols>
    <col min="1" max="1" width="11.140625" style="13" customWidth="1"/>
    <col min="2" max="2" width="11.140625" style="29" customWidth="1"/>
    <col min="3" max="3" width="30.5703125" style="13" customWidth="1"/>
    <col min="4" max="4" width="40.7109375" style="13" customWidth="1"/>
    <col min="5" max="5" width="37.7109375" style="13" bestFit="1" customWidth="1"/>
  </cols>
  <sheetData>
    <row r="1" spans="1:9" ht="15.75" thickBot="1" x14ac:dyDescent="0.3">
      <c r="A1" s="118" t="s">
        <v>87</v>
      </c>
      <c r="B1" s="119"/>
      <c r="C1" s="119"/>
      <c r="D1" s="119"/>
      <c r="E1" s="120"/>
    </row>
    <row r="2" spans="1:9" ht="15.75" thickBot="1" x14ac:dyDescent="0.3">
      <c r="A2" s="21" t="s">
        <v>0</v>
      </c>
      <c r="B2" s="28" t="s">
        <v>1</v>
      </c>
      <c r="C2" s="21" t="s">
        <v>2</v>
      </c>
      <c r="D2" s="21" t="s">
        <v>3</v>
      </c>
      <c r="E2" s="22" t="s">
        <v>4</v>
      </c>
    </row>
    <row r="3" spans="1:9" ht="16.5" thickTop="1" thickBot="1" x14ac:dyDescent="0.3">
      <c r="A3" s="17">
        <v>150101</v>
      </c>
      <c r="B3" s="79">
        <v>91880</v>
      </c>
      <c r="C3" s="17" t="s">
        <v>5</v>
      </c>
      <c r="D3" s="17" t="s">
        <v>5</v>
      </c>
      <c r="E3" s="6" t="s">
        <v>6</v>
      </c>
    </row>
    <row r="4" spans="1:9" ht="16.5" thickTop="1" thickBot="1" x14ac:dyDescent="0.3">
      <c r="A4" s="17">
        <v>200123</v>
      </c>
      <c r="B4" s="92">
        <v>3420</v>
      </c>
      <c r="C4" s="17" t="s">
        <v>5</v>
      </c>
      <c r="D4" s="17" t="s">
        <v>5</v>
      </c>
      <c r="E4" s="6" t="s">
        <v>6</v>
      </c>
    </row>
    <row r="5" spans="1:9" ht="16.5" thickTop="1" thickBot="1" x14ac:dyDescent="0.3">
      <c r="A5" s="17">
        <v>200101</v>
      </c>
      <c r="B5" s="79">
        <v>155120</v>
      </c>
      <c r="C5" s="17" t="s">
        <v>5</v>
      </c>
      <c r="D5" s="17" t="s">
        <v>5</v>
      </c>
      <c r="E5" s="6" t="s">
        <v>6</v>
      </c>
    </row>
    <row r="6" spans="1:9" ht="16.5" thickTop="1" thickBot="1" x14ac:dyDescent="0.3">
      <c r="A6" s="17">
        <v>150102</v>
      </c>
      <c r="B6" s="92">
        <v>114980</v>
      </c>
      <c r="C6" s="17" t="s">
        <v>5</v>
      </c>
      <c r="D6" s="17" t="s">
        <v>5</v>
      </c>
      <c r="E6" s="6" t="s">
        <v>7</v>
      </c>
    </row>
    <row r="7" spans="1:9" ht="16.5" thickTop="1" thickBot="1" x14ac:dyDescent="0.3">
      <c r="A7" s="17">
        <v>150107</v>
      </c>
      <c r="B7" s="79">
        <v>93860</v>
      </c>
      <c r="C7" s="17" t="s">
        <v>5</v>
      </c>
      <c r="D7" s="17" t="s">
        <v>16</v>
      </c>
      <c r="E7" s="6" t="s">
        <v>8</v>
      </c>
    </row>
    <row r="8" spans="1:9" ht="16.5" thickTop="1" thickBot="1" x14ac:dyDescent="0.3">
      <c r="A8" s="17">
        <v>150107</v>
      </c>
      <c r="B8" s="79">
        <v>26700</v>
      </c>
      <c r="C8" s="17" t="s">
        <v>5</v>
      </c>
      <c r="D8" s="17" t="s">
        <v>74</v>
      </c>
      <c r="E8" s="6" t="s">
        <v>8</v>
      </c>
    </row>
    <row r="9" spans="1:9" ht="16.5" thickTop="1" thickBot="1" x14ac:dyDescent="0.3">
      <c r="A9" s="17">
        <v>150104</v>
      </c>
      <c r="B9" s="79">
        <v>7380</v>
      </c>
      <c r="C9" s="17" t="s">
        <v>5</v>
      </c>
      <c r="D9" s="17" t="s">
        <v>16</v>
      </c>
      <c r="E9" s="6" t="s">
        <v>8</v>
      </c>
    </row>
    <row r="10" spans="1:9" ht="16.5" thickTop="1" thickBot="1" x14ac:dyDescent="0.3">
      <c r="A10" s="17">
        <v>200108</v>
      </c>
      <c r="B10" s="79">
        <v>87540</v>
      </c>
      <c r="C10" s="17" t="s">
        <v>5</v>
      </c>
      <c r="D10" s="17"/>
      <c r="E10" s="6" t="s">
        <v>88</v>
      </c>
    </row>
    <row r="11" spans="1:9" ht="16.5" thickTop="1" thickBot="1" x14ac:dyDescent="0.3">
      <c r="A11" s="17">
        <v>200108</v>
      </c>
      <c r="B11" s="89">
        <v>54020</v>
      </c>
      <c r="C11" s="17" t="s">
        <v>5</v>
      </c>
      <c r="D11" s="17" t="s">
        <v>82</v>
      </c>
      <c r="E11" s="6" t="s">
        <v>75</v>
      </c>
    </row>
    <row r="12" spans="1:9" ht="16.5" thickTop="1" thickBot="1" x14ac:dyDescent="0.3">
      <c r="A12" s="17">
        <v>200108</v>
      </c>
      <c r="B12" s="89">
        <v>83070</v>
      </c>
      <c r="C12" s="17" t="s">
        <v>5</v>
      </c>
      <c r="D12" s="17" t="s">
        <v>76</v>
      </c>
      <c r="E12" s="6" t="s">
        <v>75</v>
      </c>
    </row>
    <row r="13" spans="1:9" ht="16.5" thickTop="1" thickBot="1" x14ac:dyDescent="0.3">
      <c r="A13" s="17">
        <v>200108</v>
      </c>
      <c r="B13" s="89">
        <v>68280</v>
      </c>
      <c r="C13" s="17" t="s">
        <v>5</v>
      </c>
      <c r="D13" s="17" t="s">
        <v>77</v>
      </c>
      <c r="E13" s="6" t="s">
        <v>75</v>
      </c>
      <c r="H13" s="93"/>
    </row>
    <row r="14" spans="1:9" ht="16.5" thickTop="1" thickBot="1" x14ac:dyDescent="0.3">
      <c r="A14" s="17">
        <v>200108</v>
      </c>
      <c r="B14" s="89">
        <v>27220</v>
      </c>
      <c r="C14" s="17" t="s">
        <v>5</v>
      </c>
      <c r="D14" s="17" t="s">
        <v>89</v>
      </c>
      <c r="E14" s="6" t="s">
        <v>75</v>
      </c>
    </row>
    <row r="15" spans="1:9" ht="16.5" thickTop="1" thickBot="1" x14ac:dyDescent="0.3">
      <c r="A15" s="17">
        <v>200108</v>
      </c>
      <c r="B15" s="89">
        <v>27490</v>
      </c>
      <c r="C15" s="17" t="s">
        <v>5</v>
      </c>
      <c r="D15" s="17" t="s">
        <v>90</v>
      </c>
      <c r="E15" s="6" t="s">
        <v>75</v>
      </c>
    </row>
    <row r="16" spans="1:9" ht="16.5" thickTop="1" thickBot="1" x14ac:dyDescent="0.3">
      <c r="A16" s="17">
        <v>200108</v>
      </c>
      <c r="B16" s="89">
        <v>55740</v>
      </c>
      <c r="C16" s="17" t="s">
        <v>5</v>
      </c>
      <c r="D16" s="17" t="s">
        <v>81</v>
      </c>
      <c r="E16" s="6" t="s">
        <v>75</v>
      </c>
      <c r="I16" t="s">
        <v>27</v>
      </c>
    </row>
    <row r="17" spans="1:8" ht="16.5" thickTop="1" thickBot="1" x14ac:dyDescent="0.3">
      <c r="A17" s="17">
        <v>200110</v>
      </c>
      <c r="B17" s="79">
        <v>7480</v>
      </c>
      <c r="C17" s="17" t="s">
        <v>5</v>
      </c>
      <c r="D17" s="17" t="s">
        <v>33</v>
      </c>
      <c r="E17" s="6" t="s">
        <v>70</v>
      </c>
    </row>
    <row r="18" spans="1:8" ht="16.5" thickTop="1" thickBot="1" x14ac:dyDescent="0.3">
      <c r="A18" s="17">
        <v>200136</v>
      </c>
      <c r="B18" s="79">
        <v>560</v>
      </c>
      <c r="C18" s="17" t="s">
        <v>5</v>
      </c>
      <c r="D18" s="17" t="s">
        <v>7</v>
      </c>
      <c r="E18" s="6" t="s">
        <v>9</v>
      </c>
    </row>
    <row r="19" spans="1:8" s="26" customFormat="1" ht="16.5" thickTop="1" thickBot="1" x14ac:dyDescent="0.3">
      <c r="A19" s="17">
        <v>200135</v>
      </c>
      <c r="B19" s="79">
        <v>2620</v>
      </c>
      <c r="C19" s="17" t="s">
        <v>5</v>
      </c>
      <c r="D19" s="17" t="s">
        <v>7</v>
      </c>
      <c r="E19" s="6" t="s">
        <v>9</v>
      </c>
      <c r="H19" s="25"/>
    </row>
    <row r="20" spans="1:8" ht="16.5" thickTop="1" thickBot="1" x14ac:dyDescent="0.3">
      <c r="A20" s="17">
        <v>200138</v>
      </c>
      <c r="B20" s="79">
        <v>71120</v>
      </c>
      <c r="C20" s="17" t="s">
        <v>5</v>
      </c>
      <c r="D20" s="17" t="s">
        <v>6</v>
      </c>
      <c r="E20" s="6" t="s">
        <v>6</v>
      </c>
    </row>
    <row r="21" spans="1:8" ht="16.5" thickTop="1" thickBot="1" x14ac:dyDescent="0.3">
      <c r="A21" s="17">
        <v>200307</v>
      </c>
      <c r="B21" s="79">
        <v>27600</v>
      </c>
      <c r="C21" s="17" t="s">
        <v>5</v>
      </c>
      <c r="D21" s="17" t="s">
        <v>6</v>
      </c>
      <c r="E21" s="6" t="s">
        <v>6</v>
      </c>
    </row>
    <row r="22" spans="1:8" ht="16.5" thickTop="1" thickBot="1" x14ac:dyDescent="0.3">
      <c r="A22" s="17">
        <v>200139</v>
      </c>
      <c r="B22" s="79">
        <v>15310</v>
      </c>
      <c r="C22" s="17" t="s">
        <v>5</v>
      </c>
      <c r="D22" s="17" t="s">
        <v>6</v>
      </c>
      <c r="E22" s="6" t="s">
        <v>6</v>
      </c>
    </row>
    <row r="23" spans="1:8" ht="16.5" thickTop="1" thickBot="1" x14ac:dyDescent="0.3">
      <c r="A23" s="17">
        <v>200132</v>
      </c>
      <c r="B23" s="79">
        <v>300</v>
      </c>
      <c r="C23" s="17" t="s">
        <v>5</v>
      </c>
      <c r="D23" s="17" t="s">
        <v>6</v>
      </c>
      <c r="E23" s="6" t="s">
        <v>91</v>
      </c>
    </row>
    <row r="24" spans="1:8" ht="16.5" thickTop="1" thickBot="1" x14ac:dyDescent="0.3">
      <c r="A24" s="17">
        <v>200201</v>
      </c>
      <c r="B24" s="79">
        <v>28220</v>
      </c>
      <c r="C24" s="17" t="s">
        <v>5</v>
      </c>
      <c r="D24" s="17" t="s">
        <v>6</v>
      </c>
      <c r="E24" s="17" t="s">
        <v>6</v>
      </c>
    </row>
    <row r="25" spans="1:8" ht="16.5" thickTop="1" thickBot="1" x14ac:dyDescent="0.3">
      <c r="A25" s="17">
        <v>200123</v>
      </c>
      <c r="B25" s="79">
        <v>3420</v>
      </c>
      <c r="C25" s="17" t="s">
        <v>5</v>
      </c>
      <c r="D25" s="2" t="s">
        <v>6</v>
      </c>
      <c r="E25" s="7" t="s">
        <v>26</v>
      </c>
    </row>
    <row r="26" spans="1:8" ht="16.5" thickTop="1" thickBot="1" x14ac:dyDescent="0.3">
      <c r="A26" s="23">
        <v>200125</v>
      </c>
      <c r="B26" s="79">
        <v>100</v>
      </c>
      <c r="C26" s="23" t="s">
        <v>5</v>
      </c>
      <c r="D26" s="11" t="s">
        <v>10</v>
      </c>
      <c r="E26" s="12" t="s">
        <v>11</v>
      </c>
    </row>
    <row r="27" spans="1:8" ht="16.5" thickTop="1" thickBot="1" x14ac:dyDescent="0.3">
      <c r="A27" s="23">
        <v>200133</v>
      </c>
      <c r="B27" s="79">
        <v>650</v>
      </c>
      <c r="C27" s="97" t="s">
        <v>12</v>
      </c>
      <c r="D27" s="11" t="s">
        <v>112</v>
      </c>
      <c r="E27" s="11" t="s">
        <v>112</v>
      </c>
    </row>
    <row r="28" spans="1:8" ht="16.5" thickTop="1" thickBot="1" x14ac:dyDescent="0.3">
      <c r="A28" s="17">
        <v>80318</v>
      </c>
      <c r="B28" s="96">
        <v>40</v>
      </c>
      <c r="C28" s="1" t="s">
        <v>12</v>
      </c>
      <c r="D28" s="3" t="s">
        <v>6</v>
      </c>
      <c r="E28" s="3" t="s">
        <v>6</v>
      </c>
    </row>
    <row r="29" spans="1:8" ht="16.5" thickTop="1" thickBot="1" x14ac:dyDescent="0.3">
      <c r="A29" s="17">
        <v>150106</v>
      </c>
      <c r="B29" s="79">
        <v>1980</v>
      </c>
      <c r="C29" s="1" t="s">
        <v>12</v>
      </c>
      <c r="D29" s="3" t="s">
        <v>22</v>
      </c>
      <c r="E29" s="3" t="s">
        <v>15</v>
      </c>
    </row>
    <row r="30" spans="1:8" ht="16.5" thickTop="1" thickBot="1" x14ac:dyDescent="0.3">
      <c r="A30" s="17">
        <v>150101</v>
      </c>
      <c r="B30" s="79">
        <v>11930</v>
      </c>
      <c r="C30" s="1" t="s">
        <v>12</v>
      </c>
      <c r="D30" s="3" t="s">
        <v>15</v>
      </c>
      <c r="E30" s="3" t="s">
        <v>15</v>
      </c>
    </row>
    <row r="31" spans="1:8" ht="16.5" thickTop="1" thickBot="1" x14ac:dyDescent="0.3">
      <c r="A31" s="17">
        <v>150101</v>
      </c>
      <c r="B31" s="79">
        <v>5600</v>
      </c>
      <c r="C31" s="1" t="s">
        <v>12</v>
      </c>
      <c r="D31" s="3" t="s">
        <v>28</v>
      </c>
      <c r="E31" s="3" t="s">
        <v>29</v>
      </c>
    </row>
    <row r="32" spans="1:8" ht="16.5" thickTop="1" thickBot="1" x14ac:dyDescent="0.3">
      <c r="A32" s="17">
        <v>150102</v>
      </c>
      <c r="B32" s="79">
        <v>60</v>
      </c>
      <c r="C32" s="1" t="s">
        <v>12</v>
      </c>
      <c r="D32" s="3" t="s">
        <v>28</v>
      </c>
      <c r="E32" s="3" t="s">
        <v>29</v>
      </c>
    </row>
    <row r="33" spans="1:14" ht="16.5" thickTop="1" thickBot="1" x14ac:dyDescent="0.3">
      <c r="A33" s="17">
        <v>150103</v>
      </c>
      <c r="B33" s="79">
        <v>150</v>
      </c>
      <c r="C33" s="1" t="s">
        <v>12</v>
      </c>
      <c r="D33" s="3" t="s">
        <v>28</v>
      </c>
      <c r="E33" s="3" t="s">
        <v>29</v>
      </c>
    </row>
    <row r="34" spans="1:14" ht="16.5" thickTop="1" thickBot="1" x14ac:dyDescent="0.3">
      <c r="A34" s="17">
        <v>200399</v>
      </c>
      <c r="B34" s="79">
        <v>1.2</v>
      </c>
      <c r="C34" s="1" t="s">
        <v>5</v>
      </c>
      <c r="D34" s="3" t="s">
        <v>97</v>
      </c>
      <c r="E34" s="3" t="s">
        <v>97</v>
      </c>
    </row>
    <row r="35" spans="1:14" ht="16.5" thickTop="1" thickBot="1" x14ac:dyDescent="0.3">
      <c r="A35" s="17">
        <v>200110</v>
      </c>
      <c r="B35" s="79">
        <v>1940</v>
      </c>
      <c r="C35" s="1" t="s">
        <v>12</v>
      </c>
      <c r="D35" s="3" t="s">
        <v>6</v>
      </c>
      <c r="E35" s="3" t="s">
        <v>6</v>
      </c>
      <c r="N35" s="32"/>
    </row>
    <row r="36" spans="1:14" ht="16.5" thickTop="1" thickBot="1" x14ac:dyDescent="0.3">
      <c r="A36" s="17">
        <v>200303</v>
      </c>
      <c r="B36" s="79">
        <v>15760</v>
      </c>
      <c r="C36" s="1" t="s">
        <v>12</v>
      </c>
      <c r="D36" s="3" t="s">
        <v>6</v>
      </c>
      <c r="E36" s="3" t="s">
        <v>6</v>
      </c>
      <c r="N36" s="33"/>
    </row>
    <row r="37" spans="1:14" ht="16.5" thickTop="1" thickBot="1" x14ac:dyDescent="0.3">
      <c r="A37" s="17">
        <v>150103</v>
      </c>
      <c r="B37" s="24"/>
      <c r="C37" s="1" t="s">
        <v>12</v>
      </c>
      <c r="D37" s="3" t="s">
        <v>6</v>
      </c>
      <c r="E37" s="3" t="s">
        <v>6</v>
      </c>
      <c r="N37" s="33"/>
    </row>
    <row r="38" spans="1:14" ht="16.5" thickTop="1" thickBot="1" x14ac:dyDescent="0.3">
      <c r="A38" s="132" t="s">
        <v>21</v>
      </c>
      <c r="B38" s="124"/>
      <c r="C38" s="125">
        <f>SUM(B3:B37)</f>
        <v>1091541.2</v>
      </c>
      <c r="D38" s="126"/>
      <c r="E38" s="133"/>
      <c r="N38" s="33"/>
    </row>
    <row r="39" spans="1:14" ht="16.5" thickTop="1" thickBot="1" x14ac:dyDescent="0.3">
      <c r="N39" s="33"/>
    </row>
    <row r="40" spans="1:14" ht="16.5" thickTop="1" thickBot="1" x14ac:dyDescent="0.3">
      <c r="A40" s="15" t="s">
        <v>0</v>
      </c>
      <c r="B40" s="30" t="s">
        <v>1</v>
      </c>
      <c r="C40" s="15" t="s">
        <v>2</v>
      </c>
      <c r="D40" s="15" t="s">
        <v>3</v>
      </c>
      <c r="E40" s="16" t="s">
        <v>4</v>
      </c>
      <c r="N40" s="24"/>
    </row>
    <row r="41" spans="1:14" ht="16.5" thickTop="1" thickBot="1" x14ac:dyDescent="0.3">
      <c r="A41" s="4">
        <v>200301</v>
      </c>
      <c r="B41" s="81">
        <v>326520</v>
      </c>
      <c r="C41" s="5" t="s">
        <v>5</v>
      </c>
      <c r="D41" s="5" t="s">
        <v>5</v>
      </c>
      <c r="E41" s="8" t="s">
        <v>13</v>
      </c>
      <c r="N41" s="24"/>
    </row>
    <row r="42" spans="1:14" ht="16.5" thickTop="1" thickBot="1" x14ac:dyDescent="0.3">
      <c r="A42" s="4">
        <v>200301</v>
      </c>
      <c r="B42" s="80">
        <v>191040</v>
      </c>
      <c r="C42" s="5" t="s">
        <v>5</v>
      </c>
      <c r="D42" s="5" t="s">
        <v>5</v>
      </c>
      <c r="E42" s="10" t="s">
        <v>17</v>
      </c>
      <c r="N42" s="32"/>
    </row>
    <row r="43" spans="1:14" ht="16.5" thickTop="1" thickBot="1" x14ac:dyDescent="0.3">
      <c r="A43" s="131" t="s">
        <v>18</v>
      </c>
      <c r="B43" s="122"/>
      <c r="C43" s="128"/>
      <c r="D43" s="129">
        <f>SUM(B41:B42)</f>
        <v>517560</v>
      </c>
      <c r="E43" s="134"/>
      <c r="N43" s="32"/>
    </row>
    <row r="44" spans="1:14" ht="16.5" thickTop="1" thickBot="1" x14ac:dyDescent="0.3">
      <c r="B44" s="31"/>
      <c r="N44" s="33"/>
    </row>
    <row r="45" spans="1:14" ht="16.5" thickTop="1" thickBot="1" x14ac:dyDescent="0.3">
      <c r="A45" s="131" t="s">
        <v>19</v>
      </c>
      <c r="B45" s="122"/>
      <c r="C45" s="128"/>
      <c r="D45" s="129">
        <f>SUM(C38+D43)</f>
        <v>1609101.2</v>
      </c>
      <c r="E45" s="134"/>
      <c r="N45" s="33"/>
    </row>
    <row r="46" spans="1:14" ht="16.5" thickTop="1" thickBot="1" x14ac:dyDescent="0.3">
      <c r="N46" s="32"/>
    </row>
    <row r="47" spans="1:14" ht="16.5" thickTop="1" thickBot="1" x14ac:dyDescent="0.3">
      <c r="A47" s="131" t="s">
        <v>20</v>
      </c>
      <c r="B47" s="122"/>
      <c r="C47" s="122"/>
      <c r="D47" s="20">
        <f>C38/D45</f>
        <v>0.67835459944968035</v>
      </c>
      <c r="N47" s="32"/>
    </row>
    <row r="48" spans="1:14" ht="15.75" thickTop="1" x14ac:dyDescent="0.25">
      <c r="L48" t="s">
        <v>27</v>
      </c>
      <c r="N48" s="32"/>
    </row>
    <row r="49" spans="1:5" ht="15.75" thickBot="1" x14ac:dyDescent="0.3"/>
    <row r="50" spans="1:5" ht="16.5" thickTop="1" thickBot="1" x14ac:dyDescent="0.3">
      <c r="A50" s="15" t="s">
        <v>0</v>
      </c>
      <c r="B50" s="30" t="s">
        <v>1</v>
      </c>
      <c r="C50" s="15" t="s">
        <v>2</v>
      </c>
      <c r="D50" s="15" t="s">
        <v>3</v>
      </c>
      <c r="E50" s="16" t="s">
        <v>4</v>
      </c>
    </row>
    <row r="51" spans="1:5" ht="16.5" thickTop="1" thickBot="1" x14ac:dyDescent="0.3">
      <c r="A51" s="17">
        <v>150110</v>
      </c>
      <c r="B51" s="79">
        <v>180</v>
      </c>
      <c r="C51" s="1" t="s">
        <v>12</v>
      </c>
      <c r="D51" s="3" t="s">
        <v>6</v>
      </c>
      <c r="E51" s="3" t="s">
        <v>6</v>
      </c>
    </row>
    <row r="52" spans="1:5" ht="16.5" thickTop="1" thickBot="1" x14ac:dyDescent="0.3">
      <c r="A52" s="49">
        <v>170904</v>
      </c>
      <c r="B52" s="88">
        <v>2400</v>
      </c>
      <c r="C52" s="50" t="s">
        <v>12</v>
      </c>
      <c r="D52" s="51" t="s">
        <v>6</v>
      </c>
      <c r="E52" s="52" t="s">
        <v>92</v>
      </c>
    </row>
  </sheetData>
  <autoFilter ref="A2:E38"/>
  <mergeCells count="8">
    <mergeCell ref="A45:C45"/>
    <mergeCell ref="D45:E45"/>
    <mergeCell ref="A47:C47"/>
    <mergeCell ref="A1:E1"/>
    <mergeCell ref="A38:B38"/>
    <mergeCell ref="C38:E38"/>
    <mergeCell ref="A43:C43"/>
    <mergeCell ref="D43:E4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7" workbookViewId="0">
      <selection activeCell="I23" sqref="I23"/>
    </sheetView>
  </sheetViews>
  <sheetFormatPr defaultRowHeight="15" x14ac:dyDescent="0.25"/>
  <cols>
    <col min="1" max="1" width="11.140625" style="13" customWidth="1"/>
    <col min="2" max="2" width="11.140625" style="60" customWidth="1"/>
    <col min="3" max="3" width="30.5703125" style="13" customWidth="1"/>
    <col min="4" max="4" width="40.7109375" style="13" customWidth="1"/>
    <col min="5" max="5" width="37.7109375" style="13" bestFit="1" customWidth="1"/>
  </cols>
  <sheetData>
    <row r="1" spans="1:14" ht="15.75" thickBot="1" x14ac:dyDescent="0.3">
      <c r="A1" s="118" t="s">
        <v>102</v>
      </c>
      <c r="B1" s="119"/>
      <c r="C1" s="119"/>
      <c r="D1" s="119"/>
      <c r="E1" s="120"/>
    </row>
    <row r="2" spans="1:14" ht="15.75" thickBot="1" x14ac:dyDescent="0.3">
      <c r="A2" s="34" t="s">
        <v>0</v>
      </c>
      <c r="B2" s="53" t="s">
        <v>1</v>
      </c>
      <c r="C2" s="21" t="s">
        <v>2</v>
      </c>
      <c r="D2" s="21" t="s">
        <v>3</v>
      </c>
      <c r="E2" s="35" t="s">
        <v>4</v>
      </c>
    </row>
    <row r="3" spans="1:14" ht="16.5" thickTop="1" thickBot="1" x14ac:dyDescent="0.3">
      <c r="A3" s="36">
        <v>150101</v>
      </c>
      <c r="B3" s="24">
        <v>88100</v>
      </c>
      <c r="C3" s="17" t="s">
        <v>5</v>
      </c>
      <c r="D3" s="17" t="s">
        <v>5</v>
      </c>
      <c r="E3" s="37" t="s">
        <v>6</v>
      </c>
    </row>
    <row r="4" spans="1:14" ht="16.5" thickTop="1" thickBot="1" x14ac:dyDescent="0.3">
      <c r="A4" s="36">
        <v>200123</v>
      </c>
      <c r="B4" s="24">
        <v>1720</v>
      </c>
      <c r="C4" s="17" t="s">
        <v>5</v>
      </c>
      <c r="D4" s="37" t="s">
        <v>6</v>
      </c>
      <c r="E4" s="17" t="s">
        <v>30</v>
      </c>
    </row>
    <row r="5" spans="1:14" ht="16.5" thickTop="1" thickBot="1" x14ac:dyDescent="0.3">
      <c r="A5" s="36">
        <v>200101</v>
      </c>
      <c r="B5" s="24">
        <v>122860</v>
      </c>
      <c r="C5" s="17" t="s">
        <v>5</v>
      </c>
      <c r="D5" s="17" t="s">
        <v>5</v>
      </c>
      <c r="E5" s="37" t="s">
        <v>6</v>
      </c>
    </row>
    <row r="6" spans="1:14" ht="16.5" thickTop="1" thickBot="1" x14ac:dyDescent="0.3">
      <c r="A6" s="36">
        <v>200201</v>
      </c>
      <c r="B6" s="24">
        <v>17320</v>
      </c>
      <c r="C6" s="1" t="s">
        <v>12</v>
      </c>
      <c r="D6" s="3" t="s">
        <v>6</v>
      </c>
      <c r="E6" s="37" t="s">
        <v>6</v>
      </c>
      <c r="N6" s="79">
        <v>120530</v>
      </c>
    </row>
    <row r="7" spans="1:14" ht="16.5" thickTop="1" thickBot="1" x14ac:dyDescent="0.3">
      <c r="A7" s="142">
        <v>200201</v>
      </c>
      <c r="B7" s="143">
        <v>17100</v>
      </c>
      <c r="C7" s="147" t="s">
        <v>12</v>
      </c>
      <c r="D7" s="148" t="s">
        <v>6</v>
      </c>
      <c r="E7" s="145" t="s">
        <v>6</v>
      </c>
      <c r="N7" s="79"/>
    </row>
    <row r="8" spans="1:14" ht="16.5" thickTop="1" thickBot="1" x14ac:dyDescent="0.3">
      <c r="A8" s="36">
        <v>150102</v>
      </c>
      <c r="B8" s="24">
        <v>119870</v>
      </c>
      <c r="C8" s="17" t="s">
        <v>5</v>
      </c>
      <c r="D8" s="17" t="s">
        <v>7</v>
      </c>
      <c r="E8" s="37" t="s">
        <v>7</v>
      </c>
      <c r="N8" s="79">
        <v>38060</v>
      </c>
    </row>
    <row r="9" spans="1:14" ht="16.5" thickTop="1" thickBot="1" x14ac:dyDescent="0.3">
      <c r="A9" s="36">
        <v>150104</v>
      </c>
      <c r="B9" s="24">
        <v>22380</v>
      </c>
      <c r="C9" s="17" t="s">
        <v>5</v>
      </c>
      <c r="D9" s="17" t="s">
        <v>8</v>
      </c>
      <c r="E9" s="17" t="s">
        <v>8</v>
      </c>
      <c r="N9" s="79">
        <v>119150</v>
      </c>
    </row>
    <row r="10" spans="1:14" ht="16.5" thickTop="1" thickBot="1" x14ac:dyDescent="0.3">
      <c r="A10" s="36">
        <v>150107</v>
      </c>
      <c r="B10" s="24">
        <v>115260</v>
      </c>
      <c r="C10" s="17" t="s">
        <v>5</v>
      </c>
      <c r="D10" s="17" t="s">
        <v>8</v>
      </c>
      <c r="E10" s="37" t="s">
        <v>8</v>
      </c>
      <c r="N10" s="79">
        <v>89570</v>
      </c>
    </row>
    <row r="11" spans="1:14" ht="16.5" thickTop="1" thickBot="1" x14ac:dyDescent="0.3">
      <c r="A11" s="36">
        <v>200108</v>
      </c>
      <c r="B11" s="24">
        <v>120530</v>
      </c>
      <c r="C11" s="17" t="s">
        <v>5</v>
      </c>
      <c r="D11" s="17" t="s">
        <v>94</v>
      </c>
      <c r="E11" s="6" t="s">
        <v>75</v>
      </c>
      <c r="N11" s="79">
        <v>23020</v>
      </c>
    </row>
    <row r="12" spans="1:14" ht="16.5" thickTop="1" thickBot="1" x14ac:dyDescent="0.3">
      <c r="A12" s="36">
        <v>200108</v>
      </c>
      <c r="B12" s="24">
        <v>38060</v>
      </c>
      <c r="C12" s="17" t="s">
        <v>5</v>
      </c>
      <c r="D12" s="17" t="s">
        <v>77</v>
      </c>
      <c r="E12" s="6" t="s">
        <v>75</v>
      </c>
      <c r="N12" s="99">
        <f>SUM(N6:N11)</f>
        <v>390330</v>
      </c>
    </row>
    <row r="13" spans="1:14" ht="16.5" thickTop="1" thickBot="1" x14ac:dyDescent="0.3">
      <c r="A13" s="36">
        <v>200108</v>
      </c>
      <c r="B13" s="24">
        <v>119150</v>
      </c>
      <c r="C13" s="17" t="s">
        <v>5</v>
      </c>
      <c r="D13" s="17" t="s">
        <v>95</v>
      </c>
      <c r="E13" s="6" t="s">
        <v>75</v>
      </c>
    </row>
    <row r="14" spans="1:14" ht="16.5" thickTop="1" thickBot="1" x14ac:dyDescent="0.3">
      <c r="A14" s="36">
        <v>200108</v>
      </c>
      <c r="B14" s="24">
        <v>89570</v>
      </c>
      <c r="C14" s="17" t="s">
        <v>5</v>
      </c>
      <c r="D14" s="17" t="s">
        <v>98</v>
      </c>
      <c r="E14" s="6" t="s">
        <v>99</v>
      </c>
    </row>
    <row r="15" spans="1:14" ht="16.5" thickTop="1" thickBot="1" x14ac:dyDescent="0.3">
      <c r="A15" s="36">
        <v>200108</v>
      </c>
      <c r="B15" s="24">
        <v>23020</v>
      </c>
      <c r="C15" s="17" t="s">
        <v>5</v>
      </c>
      <c r="D15" s="17" t="s">
        <v>100</v>
      </c>
      <c r="E15" s="6" t="s">
        <v>101</v>
      </c>
    </row>
    <row r="16" spans="1:14" ht="16.5" thickTop="1" thickBot="1" x14ac:dyDescent="0.3">
      <c r="A16" s="36">
        <v>200110</v>
      </c>
      <c r="B16" s="24">
        <v>720</v>
      </c>
      <c r="C16" s="17" t="s">
        <v>5</v>
      </c>
      <c r="D16" s="17" t="s">
        <v>6</v>
      </c>
      <c r="E16" s="37" t="s">
        <v>6</v>
      </c>
    </row>
    <row r="17" spans="1:13" ht="16.5" thickTop="1" thickBot="1" x14ac:dyDescent="0.3">
      <c r="A17" s="36">
        <v>200110</v>
      </c>
      <c r="B17" s="24">
        <v>4850</v>
      </c>
      <c r="C17" s="17" t="s">
        <v>12</v>
      </c>
      <c r="D17" s="17" t="s">
        <v>113</v>
      </c>
      <c r="E17" s="37" t="s">
        <v>6</v>
      </c>
    </row>
    <row r="18" spans="1:13" ht="16.5" thickTop="1" thickBot="1" x14ac:dyDescent="0.3">
      <c r="A18" s="36">
        <v>200136</v>
      </c>
      <c r="B18" s="24">
        <v>880</v>
      </c>
      <c r="C18" s="17" t="s">
        <v>5</v>
      </c>
      <c r="D18" s="17" t="s">
        <v>7</v>
      </c>
      <c r="E18" s="37" t="s">
        <v>9</v>
      </c>
    </row>
    <row r="19" spans="1:13" ht="16.5" thickTop="1" thickBot="1" x14ac:dyDescent="0.3">
      <c r="A19" s="36">
        <v>200135</v>
      </c>
      <c r="B19" s="24">
        <v>1660</v>
      </c>
      <c r="C19" s="17" t="s">
        <v>5</v>
      </c>
      <c r="D19" s="17" t="s">
        <v>7</v>
      </c>
      <c r="E19" s="37" t="s">
        <v>9</v>
      </c>
    </row>
    <row r="20" spans="1:13" ht="16.5" thickTop="1" thickBot="1" x14ac:dyDescent="0.3">
      <c r="A20" s="36">
        <v>200138</v>
      </c>
      <c r="B20" s="24">
        <v>47490</v>
      </c>
      <c r="C20" s="17" t="s">
        <v>5</v>
      </c>
      <c r="D20" s="17" t="s">
        <v>7</v>
      </c>
      <c r="E20" s="37" t="s">
        <v>9</v>
      </c>
      <c r="M20" t="s">
        <v>27</v>
      </c>
    </row>
    <row r="21" spans="1:13" ht="16.5" thickTop="1" thickBot="1" x14ac:dyDescent="0.3">
      <c r="A21" s="36">
        <v>200307</v>
      </c>
      <c r="B21" s="24">
        <v>18590</v>
      </c>
      <c r="C21" s="17" t="s">
        <v>5</v>
      </c>
      <c r="D21" s="17" t="s">
        <v>7</v>
      </c>
      <c r="E21" s="37" t="s">
        <v>9</v>
      </c>
    </row>
    <row r="22" spans="1:13" ht="16.5" thickTop="1" thickBot="1" x14ac:dyDescent="0.3">
      <c r="A22" s="36">
        <v>200139</v>
      </c>
      <c r="B22" s="24">
        <v>15120</v>
      </c>
      <c r="C22" s="17" t="s">
        <v>5</v>
      </c>
      <c r="D22" s="17" t="s">
        <v>7</v>
      </c>
      <c r="E22" s="37" t="s">
        <v>9</v>
      </c>
    </row>
    <row r="23" spans="1:13" s="26" customFormat="1" ht="16.5" thickTop="1" thickBot="1" x14ac:dyDescent="0.3">
      <c r="A23" s="17">
        <v>200303</v>
      </c>
      <c r="B23" s="24">
        <v>14120</v>
      </c>
      <c r="C23" s="1" t="s">
        <v>12</v>
      </c>
      <c r="D23" s="3" t="s">
        <v>6</v>
      </c>
      <c r="E23" s="3" t="s">
        <v>6</v>
      </c>
      <c r="H23"/>
    </row>
    <row r="24" spans="1:13" ht="16.5" thickTop="1" thickBot="1" x14ac:dyDescent="0.3">
      <c r="A24" s="36">
        <v>150106</v>
      </c>
      <c r="B24" s="24">
        <v>660</v>
      </c>
      <c r="C24" s="1" t="s">
        <v>12</v>
      </c>
      <c r="D24" s="3" t="s">
        <v>22</v>
      </c>
      <c r="E24" s="40" t="s">
        <v>15</v>
      </c>
    </row>
    <row r="25" spans="1:13" ht="16.5" thickTop="1" thickBot="1" x14ac:dyDescent="0.3">
      <c r="A25" s="36">
        <v>150101</v>
      </c>
      <c r="B25" s="24">
        <v>6820</v>
      </c>
      <c r="C25" s="1" t="s">
        <v>12</v>
      </c>
      <c r="D25" s="3" t="s">
        <v>15</v>
      </c>
      <c r="E25" s="40" t="s">
        <v>15</v>
      </c>
    </row>
    <row r="26" spans="1:13" ht="16.5" thickTop="1" thickBot="1" x14ac:dyDescent="0.3">
      <c r="A26" s="17">
        <v>150101</v>
      </c>
      <c r="B26" s="24">
        <v>8400</v>
      </c>
      <c r="C26" s="1" t="s">
        <v>12</v>
      </c>
      <c r="D26" s="3" t="s">
        <v>28</v>
      </c>
      <c r="E26" s="3" t="s">
        <v>29</v>
      </c>
      <c r="K26" t="s">
        <v>110</v>
      </c>
    </row>
    <row r="27" spans="1:13" ht="16.5" thickTop="1" thickBot="1" x14ac:dyDescent="0.3">
      <c r="A27" s="17">
        <v>150102</v>
      </c>
      <c r="B27" s="24">
        <v>70</v>
      </c>
      <c r="C27" s="1" t="s">
        <v>12</v>
      </c>
      <c r="D27" s="3" t="s">
        <v>28</v>
      </c>
      <c r="E27" s="3" t="s">
        <v>29</v>
      </c>
    </row>
    <row r="28" spans="1:13" ht="16.5" thickTop="1" thickBot="1" x14ac:dyDescent="0.3">
      <c r="A28" s="17">
        <v>150103</v>
      </c>
      <c r="B28" s="24">
        <v>170</v>
      </c>
      <c r="C28" s="1" t="s">
        <v>12</v>
      </c>
      <c r="D28" s="3" t="s">
        <v>28</v>
      </c>
      <c r="E28" s="3" t="s">
        <v>29</v>
      </c>
    </row>
    <row r="29" spans="1:13" ht="16.5" thickTop="1" thickBot="1" x14ac:dyDescent="0.3">
      <c r="A29" s="36">
        <v>170203</v>
      </c>
      <c r="B29" s="24">
        <v>1240</v>
      </c>
      <c r="C29" s="17" t="s">
        <v>5</v>
      </c>
      <c r="D29" s="17" t="s">
        <v>6</v>
      </c>
      <c r="E29" s="37" t="s">
        <v>6</v>
      </c>
    </row>
    <row r="30" spans="1:13" ht="16.5" thickTop="1" thickBot="1" x14ac:dyDescent="0.3">
      <c r="A30" s="123" t="s">
        <v>21</v>
      </c>
      <c r="B30" s="124"/>
      <c r="C30" s="125">
        <f>SUM(B3:B29)</f>
        <v>1015730</v>
      </c>
      <c r="D30" s="126"/>
      <c r="E30" s="127"/>
    </row>
    <row r="31" spans="1:13" ht="16.5" thickTop="1" thickBot="1" x14ac:dyDescent="0.3">
      <c r="A31" s="41"/>
      <c r="B31" s="54"/>
      <c r="C31" s="42"/>
      <c r="D31" s="42"/>
      <c r="E31" s="43"/>
    </row>
    <row r="32" spans="1:13" ht="16.5" thickTop="1" thickBot="1" x14ac:dyDescent="0.3">
      <c r="A32" s="44" t="s">
        <v>0</v>
      </c>
      <c r="B32" s="55" t="s">
        <v>1</v>
      </c>
      <c r="C32" s="15" t="s">
        <v>2</v>
      </c>
      <c r="D32" s="15" t="s">
        <v>3</v>
      </c>
      <c r="E32" s="45" t="s">
        <v>4</v>
      </c>
    </row>
    <row r="33" spans="1:14" ht="16.5" thickTop="1" thickBot="1" x14ac:dyDescent="0.3">
      <c r="A33" s="46">
        <v>200301</v>
      </c>
      <c r="B33" s="56">
        <v>318720</v>
      </c>
      <c r="C33" s="5" t="s">
        <v>5</v>
      </c>
      <c r="D33" s="5" t="s">
        <v>5</v>
      </c>
      <c r="E33" s="47" t="s">
        <v>13</v>
      </c>
    </row>
    <row r="34" spans="1:14" ht="16.5" thickTop="1" thickBot="1" x14ac:dyDescent="0.3">
      <c r="A34" s="46">
        <v>200301</v>
      </c>
      <c r="B34" s="57">
        <v>223800</v>
      </c>
      <c r="C34" s="5" t="s">
        <v>5</v>
      </c>
      <c r="D34" s="5" t="s">
        <v>5</v>
      </c>
      <c r="E34" s="48" t="s">
        <v>17</v>
      </c>
      <c r="I34" t="s">
        <v>27</v>
      </c>
      <c r="N34" s="32"/>
    </row>
    <row r="35" spans="1:14" ht="16.5" thickTop="1" thickBot="1" x14ac:dyDescent="0.3">
      <c r="A35" s="46"/>
      <c r="B35" s="57"/>
      <c r="C35" s="5"/>
      <c r="D35" s="5"/>
      <c r="E35" s="48"/>
      <c r="N35" s="32"/>
    </row>
    <row r="36" spans="1:14" ht="16.5" thickTop="1" thickBot="1" x14ac:dyDescent="0.3">
      <c r="A36" s="121" t="s">
        <v>18</v>
      </c>
      <c r="B36" s="122"/>
      <c r="C36" s="128"/>
      <c r="D36" s="129">
        <f>SUM(B33:B35)</f>
        <v>542520</v>
      </c>
      <c r="E36" s="130"/>
      <c r="N36" s="33"/>
    </row>
    <row r="37" spans="1:14" ht="16.5" thickTop="1" thickBot="1" x14ac:dyDescent="0.3">
      <c r="A37" s="41"/>
      <c r="B37" s="58"/>
      <c r="C37" s="42"/>
      <c r="D37" s="42"/>
      <c r="E37" s="43"/>
      <c r="N37" s="33"/>
    </row>
    <row r="38" spans="1:14" ht="16.5" thickTop="1" thickBot="1" x14ac:dyDescent="0.3">
      <c r="A38" s="121" t="s">
        <v>19</v>
      </c>
      <c r="B38" s="122"/>
      <c r="C38" s="128"/>
      <c r="D38" s="129">
        <f>SUM(C30+D36)</f>
        <v>1558250</v>
      </c>
      <c r="E38" s="130"/>
      <c r="N38" s="33"/>
    </row>
    <row r="39" spans="1:14" ht="16.5" thickTop="1" thickBot="1" x14ac:dyDescent="0.3">
      <c r="A39" s="41"/>
      <c r="B39" s="54"/>
      <c r="C39" s="42"/>
      <c r="D39" s="42"/>
      <c r="E39" s="43"/>
      <c r="N39" s="33"/>
    </row>
    <row r="40" spans="1:14" ht="16.5" thickTop="1" thickBot="1" x14ac:dyDescent="0.3">
      <c r="A40" s="121" t="s">
        <v>20</v>
      </c>
      <c r="B40" s="122"/>
      <c r="C40" s="122"/>
      <c r="D40" s="20">
        <f>C30/D38</f>
        <v>0.65184020535857534</v>
      </c>
      <c r="E40" s="43"/>
      <c r="N40" s="24"/>
    </row>
    <row r="41" spans="1:14" ht="16.5" thickTop="1" thickBot="1" x14ac:dyDescent="0.3">
      <c r="A41" s="41"/>
      <c r="B41" s="54"/>
      <c r="C41" s="42"/>
      <c r="D41" s="42"/>
      <c r="E41" s="43"/>
      <c r="N41" s="24"/>
    </row>
    <row r="42" spans="1:14" ht="16.5" thickTop="1" thickBot="1" x14ac:dyDescent="0.3">
      <c r="A42" s="41"/>
      <c r="B42" s="54"/>
      <c r="C42" s="42"/>
      <c r="D42" s="42"/>
      <c r="E42" s="43"/>
      <c r="N42" s="32"/>
    </row>
    <row r="43" spans="1:14" ht="16.5" thickTop="1" thickBot="1" x14ac:dyDescent="0.3">
      <c r="A43" s="44" t="s">
        <v>0</v>
      </c>
      <c r="B43" s="55" t="s">
        <v>1</v>
      </c>
      <c r="C43" s="15" t="s">
        <v>2</v>
      </c>
      <c r="D43" s="15" t="s">
        <v>3</v>
      </c>
      <c r="E43" s="45" t="s">
        <v>4</v>
      </c>
      <c r="N43" s="32"/>
    </row>
    <row r="44" spans="1:14" ht="16.5" thickTop="1" thickBot="1" x14ac:dyDescent="0.3">
      <c r="A44" s="49"/>
      <c r="B44" s="59"/>
      <c r="C44" s="50"/>
      <c r="D44" s="51"/>
      <c r="E44" s="52"/>
      <c r="N44" s="33"/>
    </row>
    <row r="45" spans="1:14" x14ac:dyDescent="0.25">
      <c r="L45" t="s">
        <v>27</v>
      </c>
      <c r="N45" s="32"/>
    </row>
  </sheetData>
  <mergeCells count="8">
    <mergeCell ref="A38:C38"/>
    <mergeCell ref="D38:E38"/>
    <mergeCell ref="A40:C40"/>
    <mergeCell ref="A1:E1"/>
    <mergeCell ref="A30:B30"/>
    <mergeCell ref="C30:E30"/>
    <mergeCell ref="A36:C36"/>
    <mergeCell ref="D36:E3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opLeftCell="A19" zoomScaleNormal="100" workbookViewId="0">
      <selection activeCell="G8" sqref="G8"/>
    </sheetView>
  </sheetViews>
  <sheetFormatPr defaultRowHeight="12.75" x14ac:dyDescent="0.2"/>
  <cols>
    <col min="2" max="2" width="11.7109375" style="26" customWidth="1"/>
    <col min="3" max="3" width="14.42578125" customWidth="1"/>
    <col min="4" max="4" width="23.140625" customWidth="1"/>
    <col min="5" max="5" width="25" customWidth="1"/>
  </cols>
  <sheetData>
    <row r="1" spans="1:14" ht="15.75" thickBot="1" x14ac:dyDescent="0.3">
      <c r="A1" s="118" t="s">
        <v>103</v>
      </c>
      <c r="B1" s="119"/>
      <c r="C1" s="119"/>
      <c r="D1" s="119"/>
      <c r="E1" s="120"/>
    </row>
    <row r="2" spans="1:14" ht="15.75" thickBot="1" x14ac:dyDescent="0.3">
      <c r="A2" s="34" t="s">
        <v>0</v>
      </c>
      <c r="B2" s="53" t="s">
        <v>1</v>
      </c>
      <c r="C2" s="21" t="s">
        <v>2</v>
      </c>
      <c r="D2" s="21" t="s">
        <v>3</v>
      </c>
      <c r="E2" s="35" t="s">
        <v>4</v>
      </c>
    </row>
    <row r="3" spans="1:14" ht="16.5" thickTop="1" thickBot="1" x14ac:dyDescent="0.3">
      <c r="A3" s="36">
        <v>150101</v>
      </c>
      <c r="B3" s="24">
        <v>96500</v>
      </c>
      <c r="C3" s="17" t="s">
        <v>5</v>
      </c>
      <c r="D3" s="17" t="s">
        <v>5</v>
      </c>
      <c r="E3" s="37" t="s">
        <v>6</v>
      </c>
    </row>
    <row r="4" spans="1:14" ht="16.5" thickTop="1" thickBot="1" x14ac:dyDescent="0.3">
      <c r="A4" s="36">
        <v>200307</v>
      </c>
      <c r="B4" s="24">
        <v>22490</v>
      </c>
      <c r="C4" s="17" t="s">
        <v>5</v>
      </c>
      <c r="D4" s="17" t="s">
        <v>6</v>
      </c>
      <c r="E4" s="37" t="s">
        <v>6</v>
      </c>
    </row>
    <row r="5" spans="1:14" ht="16.5" thickTop="1" thickBot="1" x14ac:dyDescent="0.3">
      <c r="A5" s="36">
        <v>200101</v>
      </c>
      <c r="B5" s="24">
        <v>120520</v>
      </c>
      <c r="C5" s="17" t="s">
        <v>5</v>
      </c>
      <c r="D5" s="17" t="s">
        <v>5</v>
      </c>
      <c r="E5" s="37" t="s">
        <v>6</v>
      </c>
    </row>
    <row r="6" spans="1:14" ht="16.5" thickTop="1" thickBot="1" x14ac:dyDescent="0.3">
      <c r="A6" s="36">
        <v>200138</v>
      </c>
      <c r="B6" s="24">
        <v>48150</v>
      </c>
      <c r="C6" s="17" t="s">
        <v>5</v>
      </c>
      <c r="D6" s="17" t="s">
        <v>6</v>
      </c>
      <c r="E6" s="37" t="s">
        <v>6</v>
      </c>
    </row>
    <row r="7" spans="1:14" ht="16.5" thickTop="1" thickBot="1" x14ac:dyDescent="0.3">
      <c r="A7" s="36">
        <v>200139</v>
      </c>
      <c r="B7" s="24">
        <v>10540</v>
      </c>
      <c r="C7" s="17" t="s">
        <v>5</v>
      </c>
      <c r="D7" s="17" t="s">
        <v>6</v>
      </c>
      <c r="E7" s="37" t="s">
        <v>6</v>
      </c>
    </row>
    <row r="8" spans="1:14" ht="16.5" thickTop="1" thickBot="1" x14ac:dyDescent="0.3">
      <c r="A8" s="36">
        <v>200201</v>
      </c>
      <c r="B8" s="24">
        <v>24500</v>
      </c>
      <c r="C8" s="17" t="s">
        <v>5</v>
      </c>
      <c r="D8" s="17" t="s">
        <v>6</v>
      </c>
      <c r="E8" s="37" t="s">
        <v>6</v>
      </c>
    </row>
    <row r="9" spans="1:14" ht="16.5" thickTop="1" thickBot="1" x14ac:dyDescent="0.3">
      <c r="A9" s="36">
        <v>200303</v>
      </c>
      <c r="B9" s="24">
        <v>33820</v>
      </c>
      <c r="C9" s="17" t="s">
        <v>5</v>
      </c>
      <c r="D9" s="17" t="s">
        <v>6</v>
      </c>
      <c r="E9" s="37" t="s">
        <v>6</v>
      </c>
    </row>
    <row r="10" spans="1:14" ht="16.5" thickTop="1" thickBot="1" x14ac:dyDescent="0.3">
      <c r="A10" s="36">
        <v>200123</v>
      </c>
      <c r="B10" s="24">
        <v>1780</v>
      </c>
      <c r="C10" s="17" t="s">
        <v>5</v>
      </c>
      <c r="D10" s="37" t="s">
        <v>6</v>
      </c>
      <c r="E10" s="17" t="s">
        <v>30</v>
      </c>
    </row>
    <row r="11" spans="1:14" ht="16.5" thickTop="1" thickBot="1" x14ac:dyDescent="0.3">
      <c r="A11" s="36">
        <v>150102</v>
      </c>
      <c r="B11" s="24">
        <v>134960</v>
      </c>
      <c r="C11" s="17" t="s">
        <v>5</v>
      </c>
      <c r="D11" s="17" t="s">
        <v>5</v>
      </c>
      <c r="E11" s="37" t="s">
        <v>7</v>
      </c>
    </row>
    <row r="12" spans="1:14" ht="16.5" thickTop="1" thickBot="1" x14ac:dyDescent="0.3">
      <c r="A12" s="36">
        <v>150107</v>
      </c>
      <c r="B12" s="24">
        <v>31540</v>
      </c>
      <c r="C12" s="17" t="s">
        <v>5</v>
      </c>
      <c r="D12" s="37" t="s">
        <v>8</v>
      </c>
      <c r="E12" s="37" t="s">
        <v>8</v>
      </c>
    </row>
    <row r="13" spans="1:14" ht="16.5" thickTop="1" thickBot="1" x14ac:dyDescent="0.3">
      <c r="A13" s="36">
        <v>150107</v>
      </c>
      <c r="B13" s="24">
        <v>46620</v>
      </c>
      <c r="C13" s="17" t="s">
        <v>5</v>
      </c>
      <c r="D13" s="17" t="s">
        <v>7</v>
      </c>
      <c r="E13" s="37" t="s">
        <v>8</v>
      </c>
    </row>
    <row r="14" spans="1:14" ht="16.5" thickTop="1" thickBot="1" x14ac:dyDescent="0.3">
      <c r="A14" s="36">
        <v>150104</v>
      </c>
      <c r="B14" s="24">
        <v>7020</v>
      </c>
      <c r="C14" s="17" t="s">
        <v>5</v>
      </c>
      <c r="D14" s="37" t="s">
        <v>8</v>
      </c>
      <c r="E14" s="37" t="s">
        <v>8</v>
      </c>
    </row>
    <row r="15" spans="1:14" ht="16.5" thickTop="1" thickBot="1" x14ac:dyDescent="0.3">
      <c r="A15" s="17">
        <v>150110</v>
      </c>
      <c r="B15" s="27"/>
      <c r="C15" s="1" t="s">
        <v>5</v>
      </c>
      <c r="D15" s="3" t="s">
        <v>32</v>
      </c>
      <c r="E15" s="3" t="s">
        <v>32</v>
      </c>
    </row>
    <row r="16" spans="1:14" ht="16.5" thickTop="1" thickBot="1" x14ac:dyDescent="0.3">
      <c r="A16" s="17">
        <v>200121</v>
      </c>
      <c r="B16" s="27">
        <v>150</v>
      </c>
      <c r="C16" s="1" t="s">
        <v>5</v>
      </c>
      <c r="D16" s="3" t="s">
        <v>32</v>
      </c>
      <c r="E16" s="3" t="s">
        <v>32</v>
      </c>
      <c r="N16" s="79">
        <v>85460</v>
      </c>
    </row>
    <row r="17" spans="1:17" ht="16.5" thickTop="1" thickBot="1" x14ac:dyDescent="0.3">
      <c r="A17" s="36">
        <v>200108</v>
      </c>
      <c r="B17" s="24">
        <v>85460</v>
      </c>
      <c r="C17" s="17" t="s">
        <v>5</v>
      </c>
      <c r="D17" s="17" t="s">
        <v>104</v>
      </c>
      <c r="E17" s="6" t="s">
        <v>75</v>
      </c>
      <c r="N17" s="79">
        <v>33190</v>
      </c>
    </row>
    <row r="18" spans="1:17" ht="16.5" thickTop="1" thickBot="1" x14ac:dyDescent="0.3">
      <c r="A18" s="36">
        <v>200108</v>
      </c>
      <c r="B18" s="24">
        <v>33190</v>
      </c>
      <c r="C18" s="17" t="s">
        <v>5</v>
      </c>
      <c r="D18" s="17" t="s">
        <v>94</v>
      </c>
      <c r="E18" s="6" t="s">
        <v>75</v>
      </c>
      <c r="N18" s="79">
        <v>82930</v>
      </c>
    </row>
    <row r="19" spans="1:17" ht="16.5" thickTop="1" thickBot="1" x14ac:dyDescent="0.3">
      <c r="A19" s="36">
        <v>200108</v>
      </c>
      <c r="B19" s="24">
        <v>82930</v>
      </c>
      <c r="C19" s="17" t="s">
        <v>5</v>
      </c>
      <c r="D19" s="17" t="s">
        <v>95</v>
      </c>
      <c r="E19" s="6" t="s">
        <v>75</v>
      </c>
      <c r="N19" s="79">
        <v>29180</v>
      </c>
    </row>
    <row r="20" spans="1:17" ht="16.5" thickTop="1" thickBot="1" x14ac:dyDescent="0.3">
      <c r="A20" s="36">
        <v>200108</v>
      </c>
      <c r="B20" s="24">
        <v>29180</v>
      </c>
      <c r="C20" s="17" t="s">
        <v>5</v>
      </c>
      <c r="D20" s="17" t="s">
        <v>105</v>
      </c>
      <c r="E20" s="6" t="s">
        <v>75</v>
      </c>
      <c r="N20" s="79">
        <v>27070</v>
      </c>
    </row>
    <row r="21" spans="1:17" ht="16.5" thickTop="1" thickBot="1" x14ac:dyDescent="0.3">
      <c r="A21" s="36">
        <v>200108</v>
      </c>
      <c r="B21" s="24">
        <v>27070</v>
      </c>
      <c r="C21" s="17" t="s">
        <v>5</v>
      </c>
      <c r="D21" s="17" t="s">
        <v>106</v>
      </c>
      <c r="E21" s="6" t="s">
        <v>75</v>
      </c>
      <c r="N21" s="79">
        <v>315320</v>
      </c>
    </row>
    <row r="22" spans="1:17" ht="16.5" thickTop="1" thickBot="1" x14ac:dyDescent="0.3">
      <c r="A22" s="36">
        <v>200108</v>
      </c>
      <c r="B22" s="24">
        <v>315320</v>
      </c>
      <c r="C22" s="17" t="s">
        <v>5</v>
      </c>
      <c r="D22" s="17" t="s">
        <v>98</v>
      </c>
      <c r="E22" s="6" t="s">
        <v>99</v>
      </c>
      <c r="N22" s="99">
        <f>SUM(N16:N21)</f>
        <v>573150</v>
      </c>
    </row>
    <row r="23" spans="1:17" ht="16.5" thickTop="1" thickBot="1" x14ac:dyDescent="0.3">
      <c r="A23" s="36">
        <v>200110</v>
      </c>
      <c r="B23" s="24">
        <v>2260</v>
      </c>
      <c r="C23" s="17" t="s">
        <v>5</v>
      </c>
      <c r="D23" s="17" t="s">
        <v>33</v>
      </c>
      <c r="E23" s="37" t="s">
        <v>6</v>
      </c>
    </row>
    <row r="24" spans="1:17" ht="16.5" thickTop="1" thickBot="1" x14ac:dyDescent="0.3">
      <c r="A24" s="36">
        <v>200110</v>
      </c>
      <c r="B24" s="24">
        <v>220</v>
      </c>
      <c r="C24" s="17" t="s">
        <v>5</v>
      </c>
      <c r="D24" s="17" t="s">
        <v>6</v>
      </c>
      <c r="E24" s="37" t="s">
        <v>6</v>
      </c>
    </row>
    <row r="25" spans="1:17" ht="16.5" thickTop="1" thickBot="1" x14ac:dyDescent="0.3">
      <c r="A25" s="36">
        <v>200110</v>
      </c>
      <c r="B25" s="24">
        <v>1000</v>
      </c>
      <c r="C25" s="17" t="s">
        <v>12</v>
      </c>
      <c r="D25" s="17" t="s">
        <v>114</v>
      </c>
      <c r="E25" s="37" t="s">
        <v>6</v>
      </c>
    </row>
    <row r="26" spans="1:17" ht="16.5" thickTop="1" thickBot="1" x14ac:dyDescent="0.3">
      <c r="A26" s="36">
        <v>200135</v>
      </c>
      <c r="B26" s="24">
        <v>2020</v>
      </c>
      <c r="C26" s="17" t="s">
        <v>5</v>
      </c>
      <c r="D26" s="17" t="s">
        <v>7</v>
      </c>
      <c r="E26" s="37" t="s">
        <v>9</v>
      </c>
    </row>
    <row r="27" spans="1:17" ht="16.5" thickTop="1" thickBot="1" x14ac:dyDescent="0.3">
      <c r="A27" s="36">
        <v>200136</v>
      </c>
      <c r="B27" s="24">
        <v>200</v>
      </c>
      <c r="C27" s="17" t="s">
        <v>5</v>
      </c>
      <c r="D27" s="17" t="s">
        <v>7</v>
      </c>
      <c r="E27" s="37" t="s">
        <v>9</v>
      </c>
    </row>
    <row r="28" spans="1:17" ht="16.5" thickTop="1" thickBot="1" x14ac:dyDescent="0.3">
      <c r="A28" s="38">
        <v>200125</v>
      </c>
      <c r="B28" s="24">
        <v>200</v>
      </c>
      <c r="C28" s="17" t="s">
        <v>5</v>
      </c>
      <c r="D28" s="11" t="s">
        <v>10</v>
      </c>
      <c r="E28" s="39" t="s">
        <v>11</v>
      </c>
    </row>
    <row r="29" spans="1:17" ht="16.5" thickTop="1" thickBot="1" x14ac:dyDescent="0.3">
      <c r="A29" s="36">
        <v>150106</v>
      </c>
      <c r="B29" s="24">
        <v>2700</v>
      </c>
      <c r="C29" s="1" t="s">
        <v>12</v>
      </c>
      <c r="D29" s="3" t="s">
        <v>22</v>
      </c>
      <c r="E29" s="40" t="s">
        <v>15</v>
      </c>
      <c r="Q29" t="s">
        <v>27</v>
      </c>
    </row>
    <row r="30" spans="1:17" ht="16.5" thickTop="1" thickBot="1" x14ac:dyDescent="0.3">
      <c r="A30" s="36">
        <v>150101</v>
      </c>
      <c r="B30" s="24">
        <v>6020</v>
      </c>
      <c r="C30" s="1" t="s">
        <v>12</v>
      </c>
      <c r="D30" s="3" t="s">
        <v>15</v>
      </c>
      <c r="E30" s="40" t="s">
        <v>15</v>
      </c>
    </row>
    <row r="31" spans="1:17" ht="16.5" thickTop="1" thickBot="1" x14ac:dyDescent="0.3">
      <c r="A31" s="36">
        <v>150101</v>
      </c>
      <c r="B31" s="24">
        <v>9450</v>
      </c>
      <c r="C31" s="1" t="s">
        <v>12</v>
      </c>
      <c r="D31" s="3" t="s">
        <v>28</v>
      </c>
      <c r="E31" s="3" t="s">
        <v>29</v>
      </c>
    </row>
    <row r="32" spans="1:17" ht="16.5" thickTop="1" thickBot="1" x14ac:dyDescent="0.3">
      <c r="A32" s="36">
        <v>150102</v>
      </c>
      <c r="B32" s="24">
        <v>85</v>
      </c>
      <c r="C32" s="1" t="s">
        <v>12</v>
      </c>
      <c r="D32" s="3" t="s">
        <v>28</v>
      </c>
      <c r="E32" s="3" t="s">
        <v>29</v>
      </c>
    </row>
    <row r="33" spans="1:5" ht="16.5" thickTop="1" thickBot="1" x14ac:dyDescent="0.3">
      <c r="A33" s="36">
        <v>150103</v>
      </c>
      <c r="B33" s="24">
        <v>240</v>
      </c>
      <c r="C33" s="1" t="s">
        <v>12</v>
      </c>
      <c r="D33" s="3" t="s">
        <v>28</v>
      </c>
      <c r="E33" s="3" t="s">
        <v>29</v>
      </c>
    </row>
    <row r="34" spans="1:5" ht="16.5" thickTop="1" thickBot="1" x14ac:dyDescent="0.3">
      <c r="A34" s="36">
        <v>170203</v>
      </c>
      <c r="B34" s="24">
        <v>2020</v>
      </c>
      <c r="C34" s="17" t="s">
        <v>5</v>
      </c>
      <c r="D34" s="17" t="s">
        <v>6</v>
      </c>
      <c r="E34" s="37" t="s">
        <v>6</v>
      </c>
    </row>
    <row r="35" spans="1:5" ht="16.5" thickTop="1" thickBot="1" x14ac:dyDescent="0.3">
      <c r="A35" s="123" t="s">
        <v>21</v>
      </c>
      <c r="B35" s="124"/>
      <c r="C35" s="125">
        <f>SUM(B3:B34)</f>
        <v>1178155</v>
      </c>
      <c r="D35" s="126"/>
      <c r="E35" s="127"/>
    </row>
    <row r="36" spans="1:5" ht="16.5" thickTop="1" thickBot="1" x14ac:dyDescent="0.3">
      <c r="A36" s="41"/>
      <c r="B36" s="54"/>
      <c r="C36" s="42"/>
      <c r="D36" s="42"/>
      <c r="E36" s="43"/>
    </row>
    <row r="37" spans="1:5" ht="16.5" thickTop="1" thickBot="1" x14ac:dyDescent="0.3">
      <c r="A37" s="44" t="s">
        <v>0</v>
      </c>
      <c r="B37" s="55" t="s">
        <v>1</v>
      </c>
      <c r="C37" s="15" t="s">
        <v>2</v>
      </c>
      <c r="D37" s="15" t="s">
        <v>3</v>
      </c>
      <c r="E37" s="45" t="s">
        <v>4</v>
      </c>
    </row>
    <row r="38" spans="1:5" ht="16.5" thickTop="1" thickBot="1" x14ac:dyDescent="0.3">
      <c r="A38" s="46">
        <v>200301</v>
      </c>
      <c r="B38" s="56">
        <v>466940</v>
      </c>
      <c r="C38" s="5" t="s">
        <v>5</v>
      </c>
      <c r="D38" s="5" t="s">
        <v>5</v>
      </c>
      <c r="E38" s="47" t="s">
        <v>13</v>
      </c>
    </row>
    <row r="39" spans="1:5" ht="16.5" thickTop="1" thickBot="1" x14ac:dyDescent="0.3">
      <c r="A39" s="46">
        <v>200301</v>
      </c>
      <c r="B39" s="57">
        <v>109760</v>
      </c>
      <c r="C39" s="5" t="s">
        <v>5</v>
      </c>
      <c r="D39" s="5" t="s">
        <v>5</v>
      </c>
      <c r="E39" s="48" t="s">
        <v>17</v>
      </c>
    </row>
    <row r="40" spans="1:5" ht="16.5" thickTop="1" thickBot="1" x14ac:dyDescent="0.3">
      <c r="A40" s="121" t="s">
        <v>18</v>
      </c>
      <c r="B40" s="122"/>
      <c r="C40" s="128"/>
      <c r="D40" s="129">
        <f>SUM(B38:B39)</f>
        <v>576700</v>
      </c>
      <c r="E40" s="130"/>
    </row>
    <row r="41" spans="1:5" ht="16.5" thickTop="1" thickBot="1" x14ac:dyDescent="0.3">
      <c r="A41" s="41"/>
      <c r="B41" s="58"/>
      <c r="C41" s="42"/>
      <c r="D41" s="42"/>
      <c r="E41" s="43"/>
    </row>
    <row r="42" spans="1:5" ht="16.5" thickTop="1" thickBot="1" x14ac:dyDescent="0.3">
      <c r="A42" s="121" t="s">
        <v>19</v>
      </c>
      <c r="B42" s="122"/>
      <c r="C42" s="128"/>
      <c r="D42" s="129">
        <f>SUM(C35+D40)</f>
        <v>1754855</v>
      </c>
      <c r="E42" s="130"/>
    </row>
    <row r="43" spans="1:5" ht="16.5" thickTop="1" thickBot="1" x14ac:dyDescent="0.3">
      <c r="A43" s="41"/>
      <c r="B43" s="54"/>
      <c r="C43" s="42"/>
      <c r="D43" s="42"/>
      <c r="E43" s="43"/>
    </row>
    <row r="44" spans="1:5" ht="16.5" thickTop="1" thickBot="1" x14ac:dyDescent="0.3">
      <c r="A44" s="121" t="s">
        <v>20</v>
      </c>
      <c r="B44" s="122"/>
      <c r="C44" s="122"/>
      <c r="D44" s="20">
        <f>C35/D42</f>
        <v>0.67136885953540326</v>
      </c>
      <c r="E44" s="43"/>
    </row>
    <row r="45" spans="1:5" ht="15.75" thickTop="1" x14ac:dyDescent="0.25">
      <c r="A45" s="41"/>
      <c r="B45" s="54"/>
      <c r="C45" s="42"/>
      <c r="D45" s="42"/>
      <c r="E45" s="43"/>
    </row>
    <row r="46" spans="1:5" ht="15.75" thickBot="1" x14ac:dyDescent="0.3">
      <c r="A46" s="41"/>
      <c r="B46" s="54"/>
      <c r="C46" s="42"/>
      <c r="D46" s="42"/>
      <c r="E46" s="43"/>
    </row>
    <row r="47" spans="1:5" ht="16.5" thickTop="1" thickBot="1" x14ac:dyDescent="0.3">
      <c r="A47" s="44" t="s">
        <v>0</v>
      </c>
      <c r="B47" s="55" t="s">
        <v>1</v>
      </c>
      <c r="C47" s="15" t="s">
        <v>2</v>
      </c>
      <c r="D47" s="15" t="s">
        <v>3</v>
      </c>
      <c r="E47" s="45" t="s">
        <v>4</v>
      </c>
    </row>
    <row r="48" spans="1:5" ht="16.5" thickTop="1" thickBot="1" x14ac:dyDescent="0.3">
      <c r="A48" s="49" t="s">
        <v>31</v>
      </c>
      <c r="B48" s="59"/>
      <c r="C48" s="50" t="s">
        <v>12</v>
      </c>
      <c r="D48" s="51" t="s">
        <v>6</v>
      </c>
      <c r="E48" s="52" t="s">
        <v>6</v>
      </c>
    </row>
    <row r="49" spans="1:5" ht="16.5" thickTop="1" thickBot="1" x14ac:dyDescent="0.3">
      <c r="A49" s="49">
        <v>170904</v>
      </c>
      <c r="B49" s="59"/>
      <c r="C49" s="50" t="s">
        <v>12</v>
      </c>
      <c r="D49" s="51" t="s">
        <v>6</v>
      </c>
      <c r="E49" s="52" t="s">
        <v>6</v>
      </c>
    </row>
  </sheetData>
  <mergeCells count="8">
    <mergeCell ref="A44:C44"/>
    <mergeCell ref="A1:E1"/>
    <mergeCell ref="A35:B35"/>
    <mergeCell ref="C35:E35"/>
    <mergeCell ref="A40:C40"/>
    <mergeCell ref="D40:E40"/>
    <mergeCell ref="A42:C42"/>
    <mergeCell ref="D42:E4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opLeftCell="A28" zoomScaleNormal="100" workbookViewId="0">
      <selection activeCell="I39" sqref="I39"/>
    </sheetView>
  </sheetViews>
  <sheetFormatPr defaultRowHeight="12.75" x14ac:dyDescent="0.2"/>
  <cols>
    <col min="2" max="2" width="11.7109375" style="26" customWidth="1"/>
    <col min="3" max="3" width="24.7109375" customWidth="1"/>
    <col min="4" max="4" width="29.140625" customWidth="1"/>
    <col min="5" max="5" width="31" customWidth="1"/>
  </cols>
  <sheetData>
    <row r="1" spans="1:11" ht="15.75" thickBot="1" x14ac:dyDescent="0.3">
      <c r="A1" s="118" t="s">
        <v>107</v>
      </c>
      <c r="B1" s="119"/>
      <c r="C1" s="119"/>
      <c r="D1" s="119"/>
      <c r="E1" s="120"/>
    </row>
    <row r="2" spans="1:11" ht="15.75" thickBot="1" x14ac:dyDescent="0.3">
      <c r="A2" s="34" t="s">
        <v>0</v>
      </c>
      <c r="B2" s="53" t="s">
        <v>1</v>
      </c>
      <c r="C2" s="21" t="s">
        <v>2</v>
      </c>
      <c r="D2" s="21" t="s">
        <v>3</v>
      </c>
      <c r="E2" s="35" t="s">
        <v>4</v>
      </c>
    </row>
    <row r="3" spans="1:11" ht="16.5" thickTop="1" thickBot="1" x14ac:dyDescent="0.3">
      <c r="A3" s="36">
        <v>150101</v>
      </c>
      <c r="B3" s="24">
        <v>95080</v>
      </c>
      <c r="C3" s="17" t="s">
        <v>5</v>
      </c>
      <c r="D3" s="17" t="s">
        <v>5</v>
      </c>
      <c r="E3" s="37" t="s">
        <v>6</v>
      </c>
    </row>
    <row r="4" spans="1:11" ht="16.5" thickTop="1" thickBot="1" x14ac:dyDescent="0.3">
      <c r="A4" s="36">
        <v>200307</v>
      </c>
      <c r="B4" s="24">
        <v>680</v>
      </c>
      <c r="C4" s="17" t="s">
        <v>5</v>
      </c>
      <c r="D4" s="17" t="s">
        <v>6</v>
      </c>
      <c r="E4" s="37" t="s">
        <v>6</v>
      </c>
    </row>
    <row r="5" spans="1:11" ht="16.5" thickTop="1" thickBot="1" x14ac:dyDescent="0.3">
      <c r="A5" s="36">
        <v>200101</v>
      </c>
      <c r="B5" s="24">
        <v>138060</v>
      </c>
      <c r="C5" s="17" t="s">
        <v>5</v>
      </c>
      <c r="D5" s="17" t="s">
        <v>5</v>
      </c>
      <c r="E5" s="37" t="s">
        <v>6</v>
      </c>
      <c r="H5" s="26"/>
      <c r="I5" s="26"/>
      <c r="J5" s="26"/>
      <c r="K5" s="26"/>
    </row>
    <row r="6" spans="1:11" ht="16.5" thickTop="1" thickBot="1" x14ac:dyDescent="0.3">
      <c r="A6" s="36">
        <v>200138</v>
      </c>
      <c r="B6" s="24">
        <v>10360</v>
      </c>
      <c r="C6" s="17" t="s">
        <v>5</v>
      </c>
      <c r="D6" s="17" t="s">
        <v>6</v>
      </c>
      <c r="E6" s="37" t="s">
        <v>6</v>
      </c>
    </row>
    <row r="7" spans="1:11" ht="16.5" thickTop="1" thickBot="1" x14ac:dyDescent="0.3">
      <c r="A7" s="36">
        <v>200139</v>
      </c>
      <c r="B7" s="24">
        <v>3300</v>
      </c>
      <c r="C7" s="17" t="s">
        <v>5</v>
      </c>
      <c r="D7" s="17" t="s">
        <v>6</v>
      </c>
      <c r="E7" s="37" t="s">
        <v>6</v>
      </c>
    </row>
    <row r="8" spans="1:11" ht="16.5" thickTop="1" thickBot="1" x14ac:dyDescent="0.3">
      <c r="A8" s="36">
        <v>200201</v>
      </c>
      <c r="B8" s="24">
        <v>5360</v>
      </c>
      <c r="C8" s="17" t="s">
        <v>5</v>
      </c>
      <c r="D8" s="17" t="s">
        <v>6</v>
      </c>
      <c r="E8" s="37" t="s">
        <v>6</v>
      </c>
    </row>
    <row r="9" spans="1:11" ht="16.5" thickTop="1" thickBot="1" x14ac:dyDescent="0.3">
      <c r="A9" s="36">
        <v>200303</v>
      </c>
      <c r="B9" s="24">
        <v>19360</v>
      </c>
      <c r="C9" s="17" t="s">
        <v>5</v>
      </c>
      <c r="D9" s="17" t="s">
        <v>117</v>
      </c>
      <c r="E9" s="37" t="s">
        <v>117</v>
      </c>
    </row>
    <row r="10" spans="1:11" ht="16.5" thickTop="1" thickBot="1" x14ac:dyDescent="0.3">
      <c r="A10" s="36">
        <v>200123</v>
      </c>
      <c r="B10" s="24">
        <v>3280</v>
      </c>
      <c r="C10" s="17" t="s">
        <v>5</v>
      </c>
      <c r="D10" s="37" t="s">
        <v>6</v>
      </c>
      <c r="E10" s="17" t="s">
        <v>30</v>
      </c>
    </row>
    <row r="11" spans="1:11" ht="16.5" thickTop="1" thickBot="1" x14ac:dyDescent="0.3">
      <c r="A11" s="36">
        <v>150102</v>
      </c>
      <c r="B11" s="24">
        <v>115400</v>
      </c>
      <c r="C11" s="17" t="s">
        <v>5</v>
      </c>
      <c r="D11" s="17" t="s">
        <v>5</v>
      </c>
      <c r="E11" s="37" t="s">
        <v>7</v>
      </c>
    </row>
    <row r="12" spans="1:11" ht="16.5" thickTop="1" thickBot="1" x14ac:dyDescent="0.3">
      <c r="A12" s="36">
        <v>150107</v>
      </c>
      <c r="B12" s="24">
        <v>147020</v>
      </c>
      <c r="C12" s="17" t="s">
        <v>5</v>
      </c>
      <c r="D12" s="37" t="s">
        <v>8</v>
      </c>
      <c r="E12" s="37" t="s">
        <v>8</v>
      </c>
    </row>
    <row r="13" spans="1:11" ht="16.5" thickTop="1" thickBot="1" x14ac:dyDescent="0.3">
      <c r="A13" s="36">
        <v>150107</v>
      </c>
      <c r="B13" s="24">
        <v>52440</v>
      </c>
      <c r="C13" s="17" t="s">
        <v>5</v>
      </c>
      <c r="D13" s="17" t="s">
        <v>7</v>
      </c>
      <c r="E13" s="37" t="s">
        <v>8</v>
      </c>
    </row>
    <row r="14" spans="1:11" ht="16.5" thickTop="1" thickBot="1" x14ac:dyDescent="0.3">
      <c r="A14" s="36">
        <v>150104</v>
      </c>
      <c r="B14" s="24">
        <v>6880</v>
      </c>
      <c r="C14" s="17" t="s">
        <v>5</v>
      </c>
      <c r="D14" s="37" t="s">
        <v>8</v>
      </c>
      <c r="E14" s="37" t="s">
        <v>8</v>
      </c>
    </row>
    <row r="15" spans="1:11" ht="16.5" thickTop="1" thickBot="1" x14ac:dyDescent="0.3">
      <c r="A15" s="36">
        <v>150104</v>
      </c>
      <c r="B15" s="24">
        <v>6560</v>
      </c>
      <c r="C15" s="17" t="s">
        <v>5</v>
      </c>
      <c r="D15" s="37" t="s">
        <v>111</v>
      </c>
      <c r="E15" s="37" t="s">
        <v>8</v>
      </c>
    </row>
    <row r="16" spans="1:11" ht="16.5" thickTop="1" thickBot="1" x14ac:dyDescent="0.3">
      <c r="A16" s="17">
        <v>150110</v>
      </c>
      <c r="B16" s="27">
        <v>0</v>
      </c>
      <c r="C16" s="1" t="s">
        <v>5</v>
      </c>
      <c r="D16" s="3" t="s">
        <v>32</v>
      </c>
      <c r="E16" s="3" t="s">
        <v>32</v>
      </c>
    </row>
    <row r="17" spans="1:14" ht="16.5" thickTop="1" thickBot="1" x14ac:dyDescent="0.3">
      <c r="A17" s="17">
        <v>200121</v>
      </c>
      <c r="B17" s="27">
        <v>0</v>
      </c>
      <c r="C17" s="1" t="s">
        <v>5</v>
      </c>
      <c r="D17" s="3" t="s">
        <v>32</v>
      </c>
      <c r="E17" s="3" t="s">
        <v>32</v>
      </c>
    </row>
    <row r="18" spans="1:14" ht="16.5" thickTop="1" thickBot="1" x14ac:dyDescent="0.3">
      <c r="A18" s="36">
        <v>200108</v>
      </c>
      <c r="B18" s="24">
        <v>81000</v>
      </c>
      <c r="C18" s="17" t="s">
        <v>5</v>
      </c>
      <c r="D18" s="17" t="s">
        <v>95</v>
      </c>
      <c r="E18" s="6" t="s">
        <v>75</v>
      </c>
    </row>
    <row r="19" spans="1:14" ht="16.5" thickTop="1" thickBot="1" x14ac:dyDescent="0.3">
      <c r="A19" s="36">
        <v>200108</v>
      </c>
      <c r="B19" s="24">
        <v>209990</v>
      </c>
      <c r="C19" s="17" t="s">
        <v>5</v>
      </c>
      <c r="D19" s="17" t="s">
        <v>116</v>
      </c>
      <c r="E19" s="6" t="s">
        <v>115</v>
      </c>
      <c r="N19" s="79">
        <v>81000</v>
      </c>
    </row>
    <row r="20" spans="1:14" ht="16.5" thickTop="1" thickBot="1" x14ac:dyDescent="0.3">
      <c r="A20" s="36">
        <v>200108</v>
      </c>
      <c r="B20" s="24">
        <v>147270</v>
      </c>
      <c r="C20" s="17" t="s">
        <v>5</v>
      </c>
      <c r="D20" s="17" t="s">
        <v>98</v>
      </c>
      <c r="E20" s="6" t="s">
        <v>99</v>
      </c>
      <c r="N20" s="79">
        <v>209990</v>
      </c>
    </row>
    <row r="21" spans="1:14" ht="16.5" thickTop="1" thickBot="1" x14ac:dyDescent="0.3">
      <c r="A21" s="36">
        <v>200110</v>
      </c>
      <c r="B21" s="24">
        <v>3400</v>
      </c>
      <c r="C21" s="17" t="s">
        <v>5</v>
      </c>
      <c r="D21" s="17" t="s">
        <v>33</v>
      </c>
      <c r="E21" s="37" t="s">
        <v>6</v>
      </c>
      <c r="N21" s="79">
        <v>147270</v>
      </c>
    </row>
    <row r="22" spans="1:14" ht="16.5" thickTop="1" thickBot="1" x14ac:dyDescent="0.3">
      <c r="A22" s="36">
        <v>200110</v>
      </c>
      <c r="B22" s="24">
        <v>900</v>
      </c>
      <c r="C22" s="17" t="s">
        <v>5</v>
      </c>
      <c r="D22" s="17" t="s">
        <v>118</v>
      </c>
      <c r="E22" s="37" t="s">
        <v>6</v>
      </c>
      <c r="N22" s="99">
        <f>SUM(N19:N21)</f>
        <v>438260</v>
      </c>
    </row>
    <row r="23" spans="1:14" ht="16.5" thickTop="1" thickBot="1" x14ac:dyDescent="0.3">
      <c r="A23" s="36">
        <v>200135</v>
      </c>
      <c r="B23" s="24">
        <v>2260</v>
      </c>
      <c r="C23" s="17" t="s">
        <v>5</v>
      </c>
      <c r="D23" s="17" t="s">
        <v>7</v>
      </c>
      <c r="E23" s="37" t="s">
        <v>9</v>
      </c>
    </row>
    <row r="24" spans="1:14" ht="16.5" thickTop="1" thickBot="1" x14ac:dyDescent="0.3">
      <c r="A24" s="36">
        <v>200136</v>
      </c>
      <c r="B24" s="24">
        <v>700</v>
      </c>
      <c r="C24" s="17" t="s">
        <v>5</v>
      </c>
      <c r="D24" s="17" t="s">
        <v>7</v>
      </c>
      <c r="E24" s="37" t="s">
        <v>9</v>
      </c>
    </row>
    <row r="25" spans="1:14" ht="16.5" thickTop="1" thickBot="1" x14ac:dyDescent="0.3">
      <c r="A25" s="36">
        <v>200138</v>
      </c>
      <c r="B25" s="24">
        <v>42260</v>
      </c>
      <c r="C25" s="17" t="s">
        <v>5</v>
      </c>
      <c r="D25" s="17" t="s">
        <v>7</v>
      </c>
      <c r="E25" s="37" t="s">
        <v>9</v>
      </c>
    </row>
    <row r="26" spans="1:14" ht="16.5" thickTop="1" thickBot="1" x14ac:dyDescent="0.3">
      <c r="A26" s="36">
        <v>200139</v>
      </c>
      <c r="B26" s="24">
        <v>13900</v>
      </c>
      <c r="C26" s="17" t="s">
        <v>5</v>
      </c>
      <c r="D26" s="17" t="s">
        <v>7</v>
      </c>
      <c r="E26" s="37" t="s">
        <v>9</v>
      </c>
    </row>
    <row r="27" spans="1:14" ht="16.5" thickTop="1" thickBot="1" x14ac:dyDescent="0.3">
      <c r="A27" s="36">
        <v>200140</v>
      </c>
      <c r="B27" s="24">
        <v>1920</v>
      </c>
      <c r="C27" s="17" t="s">
        <v>5</v>
      </c>
      <c r="D27" s="17" t="s">
        <v>6</v>
      </c>
      <c r="E27" s="37" t="s">
        <v>6</v>
      </c>
    </row>
    <row r="28" spans="1:14" ht="16.5" thickTop="1" thickBot="1" x14ac:dyDescent="0.3">
      <c r="A28" s="36">
        <v>200201</v>
      </c>
      <c r="B28" s="24">
        <v>15530</v>
      </c>
      <c r="C28" s="17" t="s">
        <v>5</v>
      </c>
      <c r="D28" s="17" t="s">
        <v>7</v>
      </c>
      <c r="E28" s="37" t="s">
        <v>9</v>
      </c>
    </row>
    <row r="29" spans="1:14" ht="16.5" thickTop="1" thickBot="1" x14ac:dyDescent="0.3">
      <c r="A29" s="36">
        <v>200307</v>
      </c>
      <c r="B29" s="24">
        <v>42560</v>
      </c>
      <c r="C29" s="17" t="s">
        <v>5</v>
      </c>
      <c r="D29" s="17" t="s">
        <v>7</v>
      </c>
      <c r="E29" s="37" t="s">
        <v>9</v>
      </c>
    </row>
    <row r="30" spans="1:14" ht="16.5" thickTop="1" thickBot="1" x14ac:dyDescent="0.3">
      <c r="A30" s="38">
        <v>200125</v>
      </c>
      <c r="B30" s="24">
        <v>0</v>
      </c>
      <c r="C30" s="17" t="s">
        <v>5</v>
      </c>
      <c r="D30" s="11" t="s">
        <v>10</v>
      </c>
      <c r="E30" s="39" t="s">
        <v>11</v>
      </c>
    </row>
    <row r="31" spans="1:14" ht="16.5" thickTop="1" thickBot="1" x14ac:dyDescent="0.3">
      <c r="A31" s="36">
        <v>150106</v>
      </c>
      <c r="B31" s="24">
        <v>3320</v>
      </c>
      <c r="C31" s="1" t="s">
        <v>12</v>
      </c>
      <c r="D31" s="3" t="s">
        <v>22</v>
      </c>
      <c r="E31" s="40" t="s">
        <v>15</v>
      </c>
    </row>
    <row r="32" spans="1:14" ht="16.5" thickTop="1" thickBot="1" x14ac:dyDescent="0.3">
      <c r="A32" s="36">
        <v>150101</v>
      </c>
      <c r="B32" s="24">
        <v>8510</v>
      </c>
      <c r="C32" s="1" t="s">
        <v>12</v>
      </c>
      <c r="D32" s="3" t="s">
        <v>15</v>
      </c>
      <c r="E32" s="40" t="s">
        <v>15</v>
      </c>
    </row>
    <row r="33" spans="1:5" ht="16.5" thickTop="1" thickBot="1" x14ac:dyDescent="0.3">
      <c r="A33" s="36">
        <v>150101</v>
      </c>
      <c r="B33" s="24">
        <v>1640</v>
      </c>
      <c r="C33" s="1" t="s">
        <v>12</v>
      </c>
      <c r="D33" s="3" t="s">
        <v>6</v>
      </c>
      <c r="E33" s="40" t="s">
        <v>6</v>
      </c>
    </row>
    <row r="34" spans="1:5" ht="16.5" thickTop="1" thickBot="1" x14ac:dyDescent="0.3">
      <c r="A34" s="36">
        <v>150102</v>
      </c>
      <c r="B34" s="24">
        <v>140</v>
      </c>
      <c r="C34" s="1" t="s">
        <v>12</v>
      </c>
      <c r="D34" s="3" t="s">
        <v>6</v>
      </c>
      <c r="E34" s="40" t="s">
        <v>6</v>
      </c>
    </row>
    <row r="35" spans="1:5" ht="16.5" thickTop="1" thickBot="1" x14ac:dyDescent="0.3">
      <c r="A35" s="36">
        <v>150106</v>
      </c>
      <c r="B35" s="24">
        <v>10190</v>
      </c>
      <c r="C35" s="1" t="s">
        <v>12</v>
      </c>
      <c r="D35" s="3" t="s">
        <v>6</v>
      </c>
      <c r="E35" s="40" t="s">
        <v>6</v>
      </c>
    </row>
    <row r="36" spans="1:5" ht="16.5" thickTop="1" thickBot="1" x14ac:dyDescent="0.3">
      <c r="A36" s="36">
        <v>200133</v>
      </c>
      <c r="B36" s="24">
        <v>350</v>
      </c>
      <c r="C36" s="1" t="s">
        <v>12</v>
      </c>
      <c r="D36" s="3" t="s">
        <v>112</v>
      </c>
      <c r="E36" s="3" t="s">
        <v>112</v>
      </c>
    </row>
    <row r="37" spans="1:5" ht="16.5" thickTop="1" thickBot="1" x14ac:dyDescent="0.3">
      <c r="A37" s="36">
        <v>150101</v>
      </c>
      <c r="B37" s="24">
        <v>8750</v>
      </c>
      <c r="C37" s="1" t="s">
        <v>12</v>
      </c>
      <c r="D37" s="3" t="s">
        <v>28</v>
      </c>
      <c r="E37" s="3" t="s">
        <v>29</v>
      </c>
    </row>
    <row r="38" spans="1:5" ht="16.5" thickTop="1" thickBot="1" x14ac:dyDescent="0.3">
      <c r="A38" s="36">
        <v>150102</v>
      </c>
      <c r="B38" s="24">
        <v>70</v>
      </c>
      <c r="C38" s="1" t="s">
        <v>12</v>
      </c>
      <c r="D38" s="3" t="s">
        <v>28</v>
      </c>
      <c r="E38" s="3" t="s">
        <v>29</v>
      </c>
    </row>
    <row r="39" spans="1:5" ht="16.5" thickTop="1" thickBot="1" x14ac:dyDescent="0.3">
      <c r="A39" s="36">
        <v>150103</v>
      </c>
      <c r="B39" s="24">
        <v>210</v>
      </c>
      <c r="C39" s="1" t="s">
        <v>12</v>
      </c>
      <c r="D39" s="3" t="s">
        <v>28</v>
      </c>
      <c r="E39" s="3" t="s">
        <v>29</v>
      </c>
    </row>
    <row r="40" spans="1:5" ht="16.5" thickTop="1" thickBot="1" x14ac:dyDescent="0.3">
      <c r="A40" s="36">
        <v>170203</v>
      </c>
      <c r="B40" s="24">
        <v>1000</v>
      </c>
      <c r="C40" s="17" t="s">
        <v>5</v>
      </c>
      <c r="D40" s="17" t="s">
        <v>6</v>
      </c>
      <c r="E40" s="37" t="s">
        <v>6</v>
      </c>
    </row>
    <row r="41" spans="1:5" ht="16.5" thickTop="1" thickBot="1" x14ac:dyDescent="0.3">
      <c r="A41" s="36"/>
      <c r="B41" s="24"/>
      <c r="C41" s="1"/>
      <c r="D41" s="3"/>
      <c r="E41" s="3"/>
    </row>
    <row r="42" spans="1:5" ht="16.5" thickTop="1" thickBot="1" x14ac:dyDescent="0.3">
      <c r="A42" s="36"/>
      <c r="B42" s="24"/>
      <c r="C42" s="1"/>
      <c r="D42" s="3"/>
      <c r="E42" s="3"/>
    </row>
    <row r="43" spans="1:5" ht="16.5" thickTop="1" thickBot="1" x14ac:dyDescent="0.3">
      <c r="A43" s="123" t="s">
        <v>21</v>
      </c>
      <c r="B43" s="124"/>
      <c r="C43" s="125">
        <f>SUM(B3:B42)</f>
        <v>1199650</v>
      </c>
      <c r="D43" s="126"/>
      <c r="E43" s="127"/>
    </row>
    <row r="44" spans="1:5" ht="16.5" thickTop="1" thickBot="1" x14ac:dyDescent="0.3">
      <c r="A44" s="41"/>
      <c r="B44" s="54"/>
      <c r="C44" s="42"/>
      <c r="D44" s="42"/>
      <c r="E44" s="43"/>
    </row>
    <row r="45" spans="1:5" ht="16.5" thickTop="1" thickBot="1" x14ac:dyDescent="0.3">
      <c r="A45" s="44" t="s">
        <v>0</v>
      </c>
      <c r="B45" s="55" t="s">
        <v>1</v>
      </c>
      <c r="C45" s="15" t="s">
        <v>2</v>
      </c>
      <c r="D45" s="15" t="s">
        <v>3</v>
      </c>
      <c r="E45" s="45" t="s">
        <v>4</v>
      </c>
    </row>
    <row r="46" spans="1:5" ht="16.5" thickTop="1" thickBot="1" x14ac:dyDescent="0.3">
      <c r="A46" s="46">
        <v>200301</v>
      </c>
      <c r="B46" s="56">
        <v>273020</v>
      </c>
      <c r="C46" s="5" t="s">
        <v>5</v>
      </c>
      <c r="D46" s="5" t="s">
        <v>5</v>
      </c>
      <c r="E46" s="47" t="s">
        <v>13</v>
      </c>
    </row>
    <row r="47" spans="1:5" ht="16.5" thickTop="1" thickBot="1" x14ac:dyDescent="0.3">
      <c r="A47" s="46">
        <v>200301</v>
      </c>
      <c r="B47" s="57">
        <v>268660</v>
      </c>
      <c r="C47" s="5" t="s">
        <v>5</v>
      </c>
      <c r="D47" s="5" t="s">
        <v>5</v>
      </c>
      <c r="E47" s="48" t="s">
        <v>17</v>
      </c>
    </row>
    <row r="48" spans="1:5" ht="16.5" thickTop="1" thickBot="1" x14ac:dyDescent="0.3">
      <c r="A48" s="121" t="s">
        <v>18</v>
      </c>
      <c r="B48" s="122"/>
      <c r="C48" s="128"/>
      <c r="D48" s="129">
        <f>SUM(B46:B47)</f>
        <v>541680</v>
      </c>
      <c r="E48" s="130"/>
    </row>
    <row r="49" spans="1:5" ht="16.5" thickTop="1" thickBot="1" x14ac:dyDescent="0.3">
      <c r="A49" s="41"/>
      <c r="B49" s="58"/>
      <c r="C49" s="42"/>
      <c r="D49" s="42"/>
      <c r="E49" s="43"/>
    </row>
    <row r="50" spans="1:5" ht="16.5" thickTop="1" thickBot="1" x14ac:dyDescent="0.3">
      <c r="A50" s="121" t="s">
        <v>19</v>
      </c>
      <c r="B50" s="122"/>
      <c r="C50" s="128"/>
      <c r="D50" s="129">
        <f>SUM(C43+D48)</f>
        <v>1741330</v>
      </c>
      <c r="E50" s="130"/>
    </row>
    <row r="51" spans="1:5" ht="16.5" thickTop="1" thickBot="1" x14ac:dyDescent="0.3">
      <c r="A51" s="41"/>
      <c r="B51" s="54"/>
      <c r="C51" s="42"/>
      <c r="D51" s="42"/>
      <c r="E51" s="43"/>
    </row>
    <row r="52" spans="1:5" ht="16.5" thickTop="1" thickBot="1" x14ac:dyDescent="0.3">
      <c r="A52" s="121" t="s">
        <v>20</v>
      </c>
      <c r="B52" s="122"/>
      <c r="C52" s="122"/>
      <c r="D52" s="20">
        <f>C43/D50</f>
        <v>0.68892742903412907</v>
      </c>
      <c r="E52" s="43"/>
    </row>
    <row r="53" spans="1:5" ht="15.75" thickTop="1" x14ac:dyDescent="0.25">
      <c r="A53" s="41"/>
      <c r="B53" s="54"/>
      <c r="C53" s="42"/>
      <c r="D53" s="42"/>
      <c r="E53" s="43"/>
    </row>
    <row r="54" spans="1:5" ht="15.75" thickBot="1" x14ac:dyDescent="0.3">
      <c r="A54" s="41"/>
      <c r="B54" s="54"/>
      <c r="C54" s="42"/>
      <c r="D54" s="42"/>
      <c r="E54" s="43"/>
    </row>
    <row r="55" spans="1:5" ht="16.5" thickTop="1" thickBot="1" x14ac:dyDescent="0.3">
      <c r="A55" s="44" t="s">
        <v>0</v>
      </c>
      <c r="B55" s="55" t="s">
        <v>1</v>
      </c>
      <c r="C55" s="15" t="s">
        <v>2</v>
      </c>
      <c r="D55" s="15" t="s">
        <v>3</v>
      </c>
      <c r="E55" s="45" t="s">
        <v>4</v>
      </c>
    </row>
    <row r="56" spans="1:5" ht="16.5" thickTop="1" thickBot="1" x14ac:dyDescent="0.3">
      <c r="A56" s="49">
        <v>170904</v>
      </c>
      <c r="B56" s="59">
        <v>1000</v>
      </c>
      <c r="C56" s="50" t="s">
        <v>12</v>
      </c>
      <c r="D56" s="51" t="s">
        <v>6</v>
      </c>
      <c r="E56" s="52" t="s">
        <v>6</v>
      </c>
    </row>
    <row r="57" spans="1:5" ht="16.5" thickTop="1" thickBot="1" x14ac:dyDescent="0.3">
      <c r="A57" s="49">
        <v>161002</v>
      </c>
      <c r="B57" s="59">
        <v>9220</v>
      </c>
      <c r="C57" s="50" t="s">
        <v>5</v>
      </c>
      <c r="D57" s="51" t="s">
        <v>67</v>
      </c>
      <c r="E57" s="52" t="s">
        <v>68</v>
      </c>
    </row>
    <row r="58" spans="1:5" ht="16.5" thickTop="1" thickBot="1" x14ac:dyDescent="0.3">
      <c r="A58" s="17" t="s">
        <v>14</v>
      </c>
      <c r="B58" s="27">
        <v>31480</v>
      </c>
      <c r="C58" s="1" t="s">
        <v>12</v>
      </c>
      <c r="D58" s="3" t="s">
        <v>6</v>
      </c>
      <c r="E58" s="3" t="s">
        <v>6</v>
      </c>
    </row>
    <row r="59" spans="1:5" ht="16.5" thickTop="1" thickBot="1" x14ac:dyDescent="0.3">
      <c r="A59" s="36">
        <v>150110</v>
      </c>
      <c r="B59" s="24">
        <v>220</v>
      </c>
      <c r="C59" s="1" t="s">
        <v>12</v>
      </c>
      <c r="D59" s="3" t="s">
        <v>6</v>
      </c>
      <c r="E59" s="40" t="s">
        <v>6</v>
      </c>
    </row>
    <row r="60" spans="1:5" ht="13.5" thickTop="1" x14ac:dyDescent="0.2"/>
  </sheetData>
  <autoFilter ref="A1:A60"/>
  <mergeCells count="8">
    <mergeCell ref="A52:C52"/>
    <mergeCell ref="A1:E1"/>
    <mergeCell ref="A43:B43"/>
    <mergeCell ref="C43:E43"/>
    <mergeCell ref="A48:C48"/>
    <mergeCell ref="D48:E48"/>
    <mergeCell ref="A50:C50"/>
    <mergeCell ref="D50:E50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13</vt:i4>
      </vt:variant>
      <vt:variant>
        <vt:lpstr>Intervalli denominati</vt:lpstr>
      </vt:variant>
      <vt:variant>
        <vt:i4>4</vt:i4>
      </vt:variant>
    </vt:vector>
  </HeadingPairs>
  <TitlesOfParts>
    <vt:vector size="17" baseType="lpstr">
      <vt:lpstr>GENNAIO 2023</vt:lpstr>
      <vt:lpstr>FEBBRAIO 2023</vt:lpstr>
      <vt:lpstr>MARZO 2023</vt:lpstr>
      <vt:lpstr>APRILE 2023</vt:lpstr>
      <vt:lpstr>MAGGIO 2023</vt:lpstr>
      <vt:lpstr>GIUGNO 2023</vt:lpstr>
      <vt:lpstr>LUGLIO 2023</vt:lpstr>
      <vt:lpstr>AGOSTO 2023</vt:lpstr>
      <vt:lpstr>SETTEMBRE 2023</vt:lpstr>
      <vt:lpstr>OTTOBRE 2023</vt:lpstr>
      <vt:lpstr>NOVEMBRE 2023</vt:lpstr>
      <vt:lpstr>DICEMBRE 2023</vt:lpstr>
      <vt:lpstr>TOTALE RD +INDIFFERENZ 2023</vt:lpstr>
      <vt:lpstr>'AGOSTO 2023'!Area_stampa</vt:lpstr>
      <vt:lpstr>'SETTEMBRE 2023'!Area_stampa</vt:lpstr>
      <vt:lpstr>'APRILE 2023'!Titoli_stampa</vt:lpstr>
      <vt:lpstr>'MARZO 2023'!Titoli_stampa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revision>0</cp:revision>
  <cp:lastPrinted>2024-02-13T12:21:41Z</cp:lastPrinted>
  <dcterms:created xsi:type="dcterms:W3CDTF">2022-01-27T12:55:14Z</dcterms:created>
  <dcterms:modified xsi:type="dcterms:W3CDTF">2024-02-26T09:41:20Z</dcterms:modified>
  <dc:language>it-IT</dc:language>
</cp:coreProperties>
</file>